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4" activeTab="0"/>
  </bookViews>
  <sheets>
    <sheet name="_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26" authorId="0">
      <text>
        <r>
          <rPr>
            <sz val="10"/>
            <rFont val="Arial"/>
            <family val="2"/>
          </rPr>
          <t xml:space="preserve">
Gerechnete Werte mit diesem Faktor (1+Neufälle/Istfälle)
</t>
        </r>
        <r>
          <rPr>
            <sz val="8"/>
            <rFont val="Arial"/>
            <family val="2"/>
          </rPr>
          <t xml:space="preserve">wird der Faktor an einem Tag geändert wird, wird ab da mit dem neuen Faktor gerechnet 
</t>
        </r>
        <r>
          <rPr>
            <sz val="10"/>
            <rFont val="Arial"/>
            <family val="2"/>
          </rPr>
          <t xml:space="preserve">Values calculated with this Factor
</t>
        </r>
        <r>
          <rPr>
            <sz val="8"/>
            <rFont val="Arial"/>
            <family val="2"/>
          </rPr>
          <t xml:space="preserve">if factor is edited for one day, subsequent days will use that value
</t>
        </r>
      </text>
    </comment>
    <comment ref="J7" authorId="0">
      <text>
        <r>
          <rPr>
            <sz val="10"/>
            <rFont val="Arial"/>
            <family val="2"/>
          </rPr>
          <t xml:space="preserve">Anteil der Neufälle, die intensivpflichtig werden </t>
        </r>
        <r>
          <rPr>
            <sz val="8"/>
            <rFont val="Arial"/>
            <family val="2"/>
          </rPr>
          <t xml:space="preserve">(änderbar, z.B. 0,005 = 0,5%)
</t>
        </r>
        <r>
          <rPr>
            <sz val="9"/>
            <rFont val="Arial"/>
            <family val="2"/>
          </rPr>
          <t xml:space="preserve">
Percentage of new cases in need of intensive care </t>
        </r>
        <r>
          <rPr>
            <sz val="8"/>
            <rFont val="Arial"/>
            <family val="2"/>
          </rPr>
          <t xml:space="preserve">(editable, e.g. 0,005 = 0,5 </t>
        </r>
        <r>
          <rPr>
            <sz val="9"/>
            <rFont val="Arial"/>
            <family val="2"/>
          </rPr>
          <t>%)</t>
        </r>
      </text>
    </comment>
  </commentList>
</comments>
</file>

<file path=xl/sharedStrings.xml><?xml version="1.0" encoding="utf-8"?>
<sst xmlns="http://schemas.openxmlformats.org/spreadsheetml/2006/main" count="17" uniqueCount="17">
  <si>
    <t>Mögliche Corona Pandemie Entwicklung / Possible corona pandemic development</t>
  </si>
  <si>
    <t>bestätigte Daten / confirmed data</t>
  </si>
  <si>
    <t>gerechnete Daten / calculated data</t>
  </si>
  <si>
    <t>Datum / Date</t>
  </si>
  <si>
    <t>Vom RKI bestätigte Fälle / cases confirmed by RKI</t>
  </si>
  <si>
    <t>errechneter Tagesfaktor / calculated Dailyfactor</t>
  </si>
  <si>
    <t>mittl. Verweildauer Intensiv[Tage] / avg intensive care needed[days]</t>
  </si>
  <si>
    <t>gerechnete Fälle / calculated cases</t>
  </si>
  <si>
    <t>Gesunde / healthy people</t>
  </si>
  <si>
    <t>Anteil Kranke / proportion of ill people</t>
  </si>
  <si>
    <t>Neufälle pro Tag / daily new cases</t>
  </si>
  <si>
    <t>Davon intensivpflichtig / thereof needing intensive care</t>
  </si>
  <si>
    <t>Anzahl Intensivbetten / no intensive care seats (editable)</t>
  </si>
  <si>
    <t>davon belegt / thereof in use</t>
  </si>
  <si>
    <t>unversorgte Fälle / spillover (cases with no int.care. bed)</t>
  </si>
  <si>
    <t>Errechneter Tagesfaktor / calculated Dailyfactor</t>
  </si>
  <si>
    <t>Summe unversorgt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</si>
</sst>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E+00"/>
    <numFmt numFmtId="167" formatCode="@"/>
    <numFmt numFmtId="168" formatCode="#,##0.0000"/>
    <numFmt numFmtId="169" formatCode="DD/MM/YY"/>
  </numFmts>
  <fonts count="7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5" borderId="0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center" wrapText="1"/>
    </xf>
    <xf numFmtId="167" fontId="2" fillId="0" borderId="0" xfId="0" applyNumberFormat="1" applyFont="1" applyAlignment="1">
      <alignment wrapText="1"/>
    </xf>
    <xf numFmtId="164" fontId="2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4" fontId="0" fillId="0" borderId="0" xfId="0" applyBorder="1" applyAlignment="1">
      <alignment/>
    </xf>
    <xf numFmtId="164" fontId="0" fillId="6" borderId="0" xfId="0" applyFill="1" applyAlignment="1">
      <alignment/>
    </xf>
    <xf numFmtId="165" fontId="0" fillId="7" borderId="0" xfId="0" applyNumberFormat="1" applyFill="1" applyAlignment="1">
      <alignment/>
    </xf>
    <xf numFmtId="165" fontId="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438150</xdr:colOff>
      <xdr:row>7</xdr:row>
      <xdr:rowOff>47625</xdr:rowOff>
    </xdr:from>
    <xdr:to>
      <xdr:col>9</xdr:col>
      <xdr:colOff>514350</xdr:colOff>
      <xdr:row>20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81875" y="1704975"/>
          <a:ext cx="76200" cy="2200275"/>
        </a:xfrm>
        <a:prstGeom prst="upDownArrow">
          <a:avLst>
            <a:gd name="adj1" fmla="val -25000"/>
            <a:gd name="adj2" fmla="val -30092"/>
          </a:avLst>
        </a:prstGeom>
        <a:solidFill>
          <a:srgbClr val="729FCF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tabSelected="1" zoomScale="130" zoomScaleNormal="130" workbookViewId="0" topLeftCell="A1">
      <selection activeCell="F25" sqref="F25"/>
    </sheetView>
  </sheetViews>
  <sheetFormatPr defaultColWidth="11.421875" defaultRowHeight="12.75"/>
  <cols>
    <col min="1" max="1" width="11.57421875" style="0" customWidth="1"/>
    <col min="2" max="2" width="11.57421875" style="1" customWidth="1"/>
    <col min="3" max="5" width="11.57421875" style="0" customWidth="1"/>
    <col min="6" max="7" width="11.57421875" style="1" customWidth="1"/>
    <col min="8" max="8" width="11.57421875" style="2" customWidth="1"/>
    <col min="9" max="13" width="11.57421875" style="1" customWidth="1"/>
    <col min="14" max="16384" width="11.57421875" style="0" customWidth="1"/>
  </cols>
  <sheetData>
    <row r="1" spans="1:15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2.75"/>
    <row r="3" spans="1:14" ht="12.75">
      <c r="A3" s="4" t="s">
        <v>1</v>
      </c>
      <c r="B3" s="4"/>
      <c r="C3" s="4"/>
      <c r="E3" s="4" t="s">
        <v>2</v>
      </c>
      <c r="F3" s="4"/>
      <c r="G3" s="4"/>
      <c r="H3" s="4"/>
      <c r="I3" s="4"/>
      <c r="J3" s="4"/>
      <c r="K3" s="4"/>
      <c r="L3" s="4"/>
      <c r="M3" s="4"/>
      <c r="N3" s="4"/>
    </row>
    <row r="4" ht="12.75"/>
    <row r="5" spans="1:12" ht="51.75" customHeight="1">
      <c r="A5" s="5" t="s">
        <v>3</v>
      </c>
      <c r="B5" s="6" t="s">
        <v>4</v>
      </c>
      <c r="C5" s="7" t="s">
        <v>5</v>
      </c>
      <c r="D5" s="7"/>
      <c r="K5" s="8" t="s">
        <v>6</v>
      </c>
      <c r="L5" s="8"/>
    </row>
    <row r="6" ht="12.75">
      <c r="B6" s="1">
        <v>16</v>
      </c>
    </row>
    <row r="7" spans="2:13" ht="12.75">
      <c r="B7" s="1">
        <v>18</v>
      </c>
      <c r="C7">
        <f aca="true" t="shared" si="0" ref="C7:C42">B7/B6</f>
        <v>1.125</v>
      </c>
      <c r="H7"/>
      <c r="J7" s="9">
        <v>0.005</v>
      </c>
      <c r="K7" s="1">
        <v>21</v>
      </c>
      <c r="M7" s="9"/>
    </row>
    <row r="8" spans="2:3" ht="12.75">
      <c r="B8" s="1">
        <v>21</v>
      </c>
      <c r="C8">
        <f t="shared" si="0"/>
        <v>1.1666666666666667</v>
      </c>
    </row>
    <row r="9" spans="1:3" ht="12.75">
      <c r="A9" s="10">
        <v>43888</v>
      </c>
      <c r="B9" s="1">
        <v>26</v>
      </c>
      <c r="C9">
        <f t="shared" si="0"/>
        <v>1.2380952380952381</v>
      </c>
    </row>
    <row r="10" spans="1:3" ht="12.75">
      <c r="A10" s="10">
        <f aca="true" t="shared" si="1" ref="A10:A268">A9+1</f>
        <v>43889</v>
      </c>
      <c r="B10" s="1">
        <v>53</v>
      </c>
      <c r="C10">
        <f t="shared" si="0"/>
        <v>2.0384615384615383</v>
      </c>
    </row>
    <row r="11" spans="1:3" ht="12.75">
      <c r="A11" s="10">
        <f t="shared" si="1"/>
        <v>43890</v>
      </c>
      <c r="B11" s="1">
        <v>66</v>
      </c>
      <c r="C11">
        <f t="shared" si="0"/>
        <v>1.2452830188679245</v>
      </c>
    </row>
    <row r="12" spans="1:3" ht="12.75">
      <c r="A12" s="10">
        <f t="shared" si="1"/>
        <v>43891</v>
      </c>
      <c r="B12" s="1">
        <v>117</v>
      </c>
      <c r="C12">
        <f t="shared" si="0"/>
        <v>1.7727272727272727</v>
      </c>
    </row>
    <row r="13" spans="1:3" ht="12.75">
      <c r="A13" s="10">
        <f t="shared" si="1"/>
        <v>43892</v>
      </c>
      <c r="B13" s="1">
        <v>150</v>
      </c>
      <c r="C13">
        <f t="shared" si="0"/>
        <v>1.2820512820512822</v>
      </c>
    </row>
    <row r="14" spans="1:3" ht="12.75">
      <c r="A14" s="10">
        <f t="shared" si="1"/>
        <v>43893</v>
      </c>
      <c r="B14" s="1">
        <v>188</v>
      </c>
      <c r="C14">
        <f t="shared" si="0"/>
        <v>1.2533333333333334</v>
      </c>
    </row>
    <row r="15" spans="1:3" ht="12.75">
      <c r="A15" s="10">
        <f t="shared" si="1"/>
        <v>43894</v>
      </c>
      <c r="B15" s="1">
        <v>240</v>
      </c>
      <c r="C15">
        <f t="shared" si="0"/>
        <v>1.2765957446808511</v>
      </c>
    </row>
    <row r="16" spans="1:3" ht="12.75">
      <c r="A16" s="10">
        <f t="shared" si="1"/>
        <v>43895</v>
      </c>
      <c r="B16" s="1">
        <v>400</v>
      </c>
      <c r="C16">
        <f t="shared" si="0"/>
        <v>1.6666666666666667</v>
      </c>
    </row>
    <row r="17" spans="1:3" ht="12.75">
      <c r="A17" s="10">
        <f t="shared" si="1"/>
        <v>43896</v>
      </c>
      <c r="B17" s="1">
        <v>639</v>
      </c>
      <c r="C17">
        <f t="shared" si="0"/>
        <v>1.5975</v>
      </c>
    </row>
    <row r="18" spans="1:7" ht="12.75">
      <c r="A18" s="10">
        <f t="shared" si="1"/>
        <v>43897</v>
      </c>
      <c r="B18" s="1">
        <v>795</v>
      </c>
      <c r="C18">
        <f t="shared" si="0"/>
        <v>1.244131455399061</v>
      </c>
      <c r="F18" s="11"/>
      <c r="G18" s="12"/>
    </row>
    <row r="19" spans="1:6" ht="12.75">
      <c r="A19" s="10">
        <f t="shared" si="1"/>
        <v>43898</v>
      </c>
      <c r="B19" s="1">
        <v>902</v>
      </c>
      <c r="C19">
        <f t="shared" si="0"/>
        <v>1.1345911949685534</v>
      </c>
      <c r="F19" s="11"/>
    </row>
    <row r="20" spans="1:3" ht="12.75">
      <c r="A20" s="10">
        <f t="shared" si="1"/>
        <v>43899</v>
      </c>
      <c r="B20" s="1">
        <v>1139</v>
      </c>
      <c r="C20">
        <f t="shared" si="0"/>
        <v>1.262749445676275</v>
      </c>
    </row>
    <row r="21" spans="1:7" ht="12.75">
      <c r="A21" s="10">
        <f t="shared" si="1"/>
        <v>43900</v>
      </c>
      <c r="B21" s="1">
        <v>1296</v>
      </c>
      <c r="C21">
        <f t="shared" si="0"/>
        <v>1.13784021071115</v>
      </c>
      <c r="F21" s="13"/>
      <c r="G21"/>
    </row>
    <row r="22" spans="1:15" ht="14.25" customHeight="1">
      <c r="A22" s="10">
        <f t="shared" si="1"/>
        <v>43901</v>
      </c>
      <c r="B22" s="1">
        <v>1567</v>
      </c>
      <c r="C22">
        <f t="shared" si="0"/>
        <v>1.209104938271605</v>
      </c>
      <c r="F22" s="14" t="s">
        <v>7</v>
      </c>
      <c r="G22" s="15" t="s">
        <v>8</v>
      </c>
      <c r="H22" s="14" t="s">
        <v>9</v>
      </c>
      <c r="I22" s="14" t="s">
        <v>10</v>
      </c>
      <c r="J22" s="14" t="s">
        <v>11</v>
      </c>
      <c r="K22" s="15" t="s">
        <v>12</v>
      </c>
      <c r="L22" s="15" t="s">
        <v>13</v>
      </c>
      <c r="M22" s="14" t="s">
        <v>14</v>
      </c>
      <c r="N22" s="14" t="s">
        <v>15</v>
      </c>
      <c r="O22" s="16"/>
    </row>
    <row r="23" spans="1:15" ht="14.25">
      <c r="A23" s="10">
        <f t="shared" si="1"/>
        <v>43902</v>
      </c>
      <c r="B23" s="1">
        <v>2369</v>
      </c>
      <c r="C23">
        <f t="shared" si="0"/>
        <v>1.5118059987236758</v>
      </c>
      <c r="F23" s="14"/>
      <c r="G23" s="14"/>
      <c r="H23" s="14"/>
      <c r="I23" s="14"/>
      <c r="J23" s="14"/>
      <c r="K23" s="15"/>
      <c r="L23" s="15"/>
      <c r="M23" s="14"/>
      <c r="N23" s="14"/>
      <c r="O23" s="16"/>
    </row>
    <row r="24" spans="1:15" ht="14.25">
      <c r="A24" s="10">
        <f t="shared" si="1"/>
        <v>43903</v>
      </c>
      <c r="B24" s="1">
        <v>3062</v>
      </c>
      <c r="C24">
        <f t="shared" si="0"/>
        <v>1.2925284930350358</v>
      </c>
      <c r="F24" s="14"/>
      <c r="G24" s="15"/>
      <c r="H24" s="14"/>
      <c r="I24" s="14"/>
      <c r="J24" s="14"/>
      <c r="K24" s="15"/>
      <c r="L24" s="15"/>
      <c r="M24" s="14"/>
      <c r="N24" s="14"/>
      <c r="O24" s="16"/>
    </row>
    <row r="25" spans="1:3" ht="14.25">
      <c r="A25" s="10">
        <f t="shared" si="1"/>
        <v>43904</v>
      </c>
      <c r="B25" s="1">
        <v>3795</v>
      </c>
      <c r="C25">
        <f t="shared" si="0"/>
        <v>1.2393860222077073</v>
      </c>
    </row>
    <row r="26" spans="1:7" ht="14.25">
      <c r="A26" s="10">
        <f t="shared" si="1"/>
        <v>43905</v>
      </c>
      <c r="B26" s="1">
        <v>4838</v>
      </c>
      <c r="C26">
        <f t="shared" si="0"/>
        <v>1.2748353096179184</v>
      </c>
      <c r="E26" s="17">
        <v>1.17</v>
      </c>
      <c r="G26" s="1">
        <v>83000000</v>
      </c>
    </row>
    <row r="27" spans="1:12" ht="14.25">
      <c r="A27" s="10">
        <f t="shared" si="1"/>
        <v>43906</v>
      </c>
      <c r="B27" s="18">
        <v>6012</v>
      </c>
      <c r="C27">
        <f t="shared" si="0"/>
        <v>1.242662257131046</v>
      </c>
      <c r="E27">
        <f aca="true" t="shared" si="2" ref="E27:E268">E26</f>
        <v>1.17</v>
      </c>
      <c r="F27" s="18">
        <v>6012</v>
      </c>
      <c r="G27" s="1">
        <f aca="true" t="shared" si="3" ref="G27:G268">$G$26-F27</f>
        <v>82993988</v>
      </c>
      <c r="H27" s="2">
        <f aca="true" t="shared" si="4" ref="H27:H268">F27/G$26</f>
        <v>7.243373493975904E-05</v>
      </c>
      <c r="K27" s="1">
        <v>28000</v>
      </c>
      <c r="L27" s="1">
        <v>0</v>
      </c>
    </row>
    <row r="28" spans="1:14" ht="14.25">
      <c r="A28" s="10">
        <f t="shared" si="1"/>
        <v>43907</v>
      </c>
      <c r="B28" s="1">
        <v>7156</v>
      </c>
      <c r="C28">
        <f t="shared" si="0"/>
        <v>1.1902860944777112</v>
      </c>
      <c r="E28">
        <f t="shared" si="2"/>
        <v>1.17</v>
      </c>
      <c r="F28" s="1">
        <f aca="true" t="shared" si="5" ref="F28:F268">F27*(1+(E27-1)*(1-H27))</f>
        <v>7033.965969825542</v>
      </c>
      <c r="G28" s="1">
        <f t="shared" si="3"/>
        <v>82992966.03403017</v>
      </c>
      <c r="H28" s="2">
        <f t="shared" si="4"/>
        <v>8.474657794970532E-05</v>
      </c>
      <c r="I28" s="1">
        <f aca="true" t="shared" si="6" ref="I28:I268">F28-F27</f>
        <v>1021.9659698255418</v>
      </c>
      <c r="J28" s="1">
        <f aca="true" t="shared" si="7" ref="J28:J268">I28*$J$7</f>
        <v>5.109829849127709</v>
      </c>
      <c r="K28" s="1">
        <f aca="true" t="shared" si="8" ref="K28:K268">K27</f>
        <v>28000</v>
      </c>
      <c r="L28" s="1">
        <f aca="true" t="shared" si="9" ref="L28:L268">MIN(L27*(1-1/$K$7)+J28,K28)</f>
        <v>5.109829849127709</v>
      </c>
      <c r="M28" s="19">
        <f aca="true" t="shared" si="10" ref="M28:M268">MAX(L27*(1-1/$K$7)+J28-K28,0)</f>
        <v>0</v>
      </c>
      <c r="N28">
        <f aca="true" t="shared" si="11" ref="N28:N268">F28/F27</f>
        <v>1.1699876862650602</v>
      </c>
    </row>
    <row r="29" spans="1:14" ht="14.25">
      <c r="A29" s="10">
        <f t="shared" si="1"/>
        <v>43908</v>
      </c>
      <c r="B29" s="1">
        <v>8198</v>
      </c>
      <c r="C29">
        <f t="shared" si="0"/>
        <v>1.145612073784237</v>
      </c>
      <c r="E29">
        <f t="shared" si="2"/>
        <v>1.17</v>
      </c>
      <c r="F29" s="1">
        <f t="shared" si="5"/>
        <v>8229.638846923172</v>
      </c>
      <c r="G29" s="1">
        <f t="shared" si="3"/>
        <v>82991770.36115308</v>
      </c>
      <c r="H29" s="2">
        <f t="shared" si="4"/>
        <v>9.91522752641346E-05</v>
      </c>
      <c r="I29" s="1">
        <f t="shared" si="6"/>
        <v>1195.6728770976297</v>
      </c>
      <c r="J29" s="1">
        <f t="shared" si="7"/>
        <v>5.978364385488149</v>
      </c>
      <c r="K29" s="1">
        <f t="shared" si="8"/>
        <v>28000</v>
      </c>
      <c r="L29" s="1">
        <f t="shared" si="9"/>
        <v>10.844869003705014</v>
      </c>
      <c r="M29" s="19">
        <f t="shared" si="10"/>
        <v>0</v>
      </c>
      <c r="N29">
        <f t="shared" si="11"/>
        <v>1.1699855930817482</v>
      </c>
    </row>
    <row r="30" spans="1:14" ht="14.25">
      <c r="A30" s="10">
        <f t="shared" si="1"/>
        <v>43909</v>
      </c>
      <c r="B30" s="1">
        <v>10999</v>
      </c>
      <c r="C30">
        <f t="shared" si="0"/>
        <v>1.3416686996828495</v>
      </c>
      <c r="E30">
        <f t="shared" si="2"/>
        <v>1.17</v>
      </c>
      <c r="F30" s="1">
        <f t="shared" si="5"/>
        <v>9628.538733039344</v>
      </c>
      <c r="G30" s="1">
        <f t="shared" si="3"/>
        <v>82990371.46126696</v>
      </c>
      <c r="H30" s="2">
        <f t="shared" si="4"/>
        <v>0.00011600649075951017</v>
      </c>
      <c r="I30" s="1">
        <f t="shared" si="6"/>
        <v>1398.8998861161726</v>
      </c>
      <c r="J30" s="1">
        <f t="shared" si="7"/>
        <v>6.994499430580864</v>
      </c>
      <c r="K30" s="1">
        <f t="shared" si="8"/>
        <v>28000</v>
      </c>
      <c r="L30" s="1">
        <f t="shared" si="9"/>
        <v>17.322946100776115</v>
      </c>
      <c r="M30" s="19">
        <f t="shared" si="10"/>
        <v>0</v>
      </c>
      <c r="N30">
        <f t="shared" si="11"/>
        <v>1.1699831441132051</v>
      </c>
    </row>
    <row r="31" spans="1:14" ht="14.25">
      <c r="A31" s="10">
        <f t="shared" si="1"/>
        <v>43910</v>
      </c>
      <c r="B31" s="1">
        <v>13957</v>
      </c>
      <c r="C31">
        <f t="shared" si="0"/>
        <v>1.268933539412674</v>
      </c>
      <c r="E31">
        <f t="shared" si="2"/>
        <v>1.17</v>
      </c>
      <c r="F31" s="1">
        <f t="shared" si="5"/>
        <v>11265.200432247806</v>
      </c>
      <c r="G31" s="1">
        <f t="shared" si="3"/>
        <v>82988734.79956776</v>
      </c>
      <c r="H31" s="2">
        <f t="shared" si="4"/>
        <v>0.00013572530641262417</v>
      </c>
      <c r="I31" s="1">
        <f t="shared" si="6"/>
        <v>1636.6616992084619</v>
      </c>
      <c r="J31" s="1">
        <f t="shared" si="7"/>
        <v>8.18330849604231</v>
      </c>
      <c r="K31" s="1">
        <f t="shared" si="8"/>
        <v>28000</v>
      </c>
      <c r="L31" s="1">
        <f t="shared" si="9"/>
        <v>24.68135240154337</v>
      </c>
      <c r="M31" s="19">
        <f t="shared" si="10"/>
        <v>0</v>
      </c>
      <c r="N31">
        <f t="shared" si="11"/>
        <v>1.1699802788965707</v>
      </c>
    </row>
    <row r="32" spans="1:14" ht="14.25">
      <c r="A32" s="10">
        <f t="shared" si="1"/>
        <v>43911</v>
      </c>
      <c r="B32" s="1">
        <v>16662</v>
      </c>
      <c r="C32">
        <f t="shared" si="0"/>
        <v>1.1938095579279215</v>
      </c>
      <c r="E32">
        <f t="shared" si="2"/>
        <v>1.17</v>
      </c>
      <c r="F32" s="1">
        <f t="shared" si="5"/>
        <v>13180.024580357254</v>
      </c>
      <c r="G32" s="1">
        <f t="shared" si="3"/>
        <v>82986819.97541964</v>
      </c>
      <c r="H32" s="2">
        <f t="shared" si="4"/>
        <v>0.00015879547687177415</v>
      </c>
      <c r="I32" s="1">
        <f t="shared" si="6"/>
        <v>1914.8241481094483</v>
      </c>
      <c r="J32" s="1">
        <f t="shared" si="7"/>
        <v>9.574120740547242</v>
      </c>
      <c r="K32" s="1">
        <f t="shared" si="8"/>
        <v>28000</v>
      </c>
      <c r="L32" s="1">
        <f t="shared" si="9"/>
        <v>33.080170646779024</v>
      </c>
      <c r="M32" s="19">
        <f t="shared" si="10"/>
        <v>0</v>
      </c>
      <c r="N32">
        <f t="shared" si="11"/>
        <v>1.1699769266979099</v>
      </c>
    </row>
    <row r="33" spans="1:14" ht="14.25">
      <c r="A33" s="10">
        <f t="shared" si="1"/>
        <v>43912</v>
      </c>
      <c r="B33" s="1">
        <v>18610</v>
      </c>
      <c r="C33">
        <f t="shared" si="0"/>
        <v>1.1169127355659585</v>
      </c>
      <c r="E33">
        <f t="shared" si="2"/>
        <v>1.17</v>
      </c>
      <c r="F33" s="1">
        <f t="shared" si="5"/>
        <v>15420.272961208953</v>
      </c>
      <c r="G33" s="1">
        <f t="shared" si="3"/>
        <v>82984579.72703879</v>
      </c>
      <c r="H33" s="2">
        <f t="shared" si="4"/>
        <v>0.000185786421219385</v>
      </c>
      <c r="I33" s="1">
        <f t="shared" si="6"/>
        <v>2240.248380851699</v>
      </c>
      <c r="J33" s="1">
        <f t="shared" si="7"/>
        <v>11.201241904258495</v>
      </c>
      <c r="K33" s="1">
        <f t="shared" si="8"/>
        <v>28000</v>
      </c>
      <c r="L33" s="1">
        <f t="shared" si="9"/>
        <v>42.706166329762326</v>
      </c>
      <c r="M33" s="19">
        <f t="shared" si="10"/>
        <v>0</v>
      </c>
      <c r="N33">
        <f t="shared" si="11"/>
        <v>1.1699730047689316</v>
      </c>
    </row>
    <row r="34" spans="1:14" ht="14.25">
      <c r="A34" s="10">
        <f t="shared" si="1"/>
        <v>43913</v>
      </c>
      <c r="B34" s="1">
        <v>24873</v>
      </c>
      <c r="C34">
        <f t="shared" si="0"/>
        <v>1.3365394948952176</v>
      </c>
      <c r="E34">
        <f t="shared" si="2"/>
        <v>1.17</v>
      </c>
      <c r="F34" s="1">
        <f t="shared" si="5"/>
        <v>18041.232335468765</v>
      </c>
      <c r="G34" s="1">
        <f t="shared" si="3"/>
        <v>82981958.76766454</v>
      </c>
      <c r="H34" s="2">
        <f t="shared" si="4"/>
        <v>0.00021736424500564777</v>
      </c>
      <c r="I34" s="1">
        <f t="shared" si="6"/>
        <v>2620.9593742598117</v>
      </c>
      <c r="J34" s="1">
        <f t="shared" si="7"/>
        <v>13.104796871299058</v>
      </c>
      <c r="K34" s="1">
        <f t="shared" si="8"/>
        <v>28000</v>
      </c>
      <c r="L34" s="1">
        <f t="shared" si="9"/>
        <v>53.77733623297746</v>
      </c>
      <c r="M34" s="19">
        <f t="shared" si="10"/>
        <v>0</v>
      </c>
      <c r="N34">
        <f t="shared" si="11"/>
        <v>1.1699684163083925</v>
      </c>
    </row>
    <row r="35" spans="1:14" ht="14.25">
      <c r="A35" s="10">
        <f t="shared" si="1"/>
        <v>43914</v>
      </c>
      <c r="B35" s="1">
        <v>27436</v>
      </c>
      <c r="C35">
        <f t="shared" si="0"/>
        <v>1.1030434607807662</v>
      </c>
      <c r="E35">
        <f t="shared" si="2"/>
        <v>1.17</v>
      </c>
      <c r="F35" s="1">
        <f t="shared" si="5"/>
        <v>21107.575174294707</v>
      </c>
      <c r="G35" s="1">
        <f t="shared" si="3"/>
        <v>82978892.4248257</v>
      </c>
      <c r="H35" s="2">
        <f t="shared" si="4"/>
        <v>0.0002543081346300567</v>
      </c>
      <c r="I35" s="1">
        <f t="shared" si="6"/>
        <v>3066.3428388259417</v>
      </c>
      <c r="J35" s="1">
        <f t="shared" si="7"/>
        <v>15.33171419412971</v>
      </c>
      <c r="K35" s="1">
        <f t="shared" si="8"/>
        <v>28000</v>
      </c>
      <c r="L35" s="1">
        <f t="shared" si="9"/>
        <v>66.54822489220348</v>
      </c>
      <c r="M35" s="19">
        <f t="shared" si="10"/>
        <v>0</v>
      </c>
      <c r="N35">
        <f t="shared" si="11"/>
        <v>1.169963048078349</v>
      </c>
    </row>
    <row r="36" spans="1:14" ht="14.25">
      <c r="A36" s="10">
        <f t="shared" si="1"/>
        <v>43915</v>
      </c>
      <c r="B36" s="1">
        <v>31554</v>
      </c>
      <c r="C36">
        <f t="shared" si="0"/>
        <v>1.1500947660008747</v>
      </c>
      <c r="E36">
        <f t="shared" si="2"/>
        <v>1.17</v>
      </c>
      <c r="F36" s="1">
        <f t="shared" si="5"/>
        <v>24694.95042315305</v>
      </c>
      <c r="G36" s="1">
        <f t="shared" si="3"/>
        <v>82975305.04957685</v>
      </c>
      <c r="H36" s="2">
        <f t="shared" si="4"/>
        <v>0.00029752952317051867</v>
      </c>
      <c r="I36" s="1">
        <f t="shared" si="6"/>
        <v>3587.375248858345</v>
      </c>
      <c r="J36" s="1">
        <f t="shared" si="7"/>
        <v>17.936876244291724</v>
      </c>
      <c r="K36" s="1">
        <f t="shared" si="8"/>
        <v>28000</v>
      </c>
      <c r="L36" s="1">
        <f t="shared" si="9"/>
        <v>81.31613804639028</v>
      </c>
      <c r="M36" s="19">
        <f t="shared" si="10"/>
        <v>0</v>
      </c>
      <c r="N36">
        <f t="shared" si="11"/>
        <v>1.1699567676171128</v>
      </c>
    </row>
    <row r="37" spans="1:14" ht="14.25">
      <c r="A37" s="10">
        <f t="shared" si="1"/>
        <v>43916</v>
      </c>
      <c r="B37" s="1">
        <v>36508</v>
      </c>
      <c r="C37">
        <f t="shared" si="0"/>
        <v>1.1570006972174685</v>
      </c>
      <c r="E37">
        <f t="shared" si="2"/>
        <v>1.17</v>
      </c>
      <c r="F37" s="1">
        <f t="shared" si="5"/>
        <v>28891.84292402897</v>
      </c>
      <c r="G37" s="1">
        <f t="shared" si="3"/>
        <v>82971108.15707597</v>
      </c>
      <c r="H37" s="2">
        <f t="shared" si="4"/>
        <v>0.00034809449306059</v>
      </c>
      <c r="I37" s="1">
        <f t="shared" si="6"/>
        <v>4196.892500875918</v>
      </c>
      <c r="J37" s="1">
        <f t="shared" si="7"/>
        <v>20.98446250437959</v>
      </c>
      <c r="K37" s="1">
        <f t="shared" si="8"/>
        <v>28000</v>
      </c>
      <c r="L37" s="1">
        <f t="shared" si="9"/>
        <v>98.42840350094176</v>
      </c>
      <c r="M37" s="19">
        <f t="shared" si="10"/>
        <v>0</v>
      </c>
      <c r="N37">
        <f t="shared" si="11"/>
        <v>1.169949419981061</v>
      </c>
    </row>
    <row r="38" spans="1:14" ht="14.25">
      <c r="A38" s="10">
        <f t="shared" si="1"/>
        <v>43917</v>
      </c>
      <c r="B38" s="1">
        <v>42288</v>
      </c>
      <c r="C38">
        <f t="shared" si="0"/>
        <v>1.1583214637887587</v>
      </c>
      <c r="E38">
        <f t="shared" si="2"/>
        <v>1.17</v>
      </c>
      <c r="F38" s="1">
        <f t="shared" si="5"/>
        <v>33801.74651557313</v>
      </c>
      <c r="G38" s="1">
        <f t="shared" si="3"/>
        <v>82966198.25348443</v>
      </c>
      <c r="H38" s="2">
        <f t="shared" si="4"/>
        <v>0.00040724995801895344</v>
      </c>
      <c r="I38" s="1">
        <f t="shared" si="6"/>
        <v>4909.903591544164</v>
      </c>
      <c r="J38" s="1">
        <f t="shared" si="7"/>
        <v>24.54951795772082</v>
      </c>
      <c r="K38" s="1">
        <f t="shared" si="8"/>
        <v>28000</v>
      </c>
      <c r="L38" s="1">
        <f t="shared" si="9"/>
        <v>118.2908546252844</v>
      </c>
      <c r="M38" s="19">
        <f t="shared" si="10"/>
        <v>0</v>
      </c>
      <c r="N38">
        <f t="shared" si="11"/>
        <v>1.1699408239361797</v>
      </c>
    </row>
    <row r="39" spans="1:14" ht="14.25">
      <c r="A39" s="10">
        <f t="shared" si="1"/>
        <v>43918</v>
      </c>
      <c r="B39" s="1">
        <v>48582</v>
      </c>
      <c r="C39">
        <f t="shared" si="0"/>
        <v>1.1488365493757093</v>
      </c>
      <c r="E39">
        <f t="shared" si="2"/>
        <v>1.17</v>
      </c>
      <c r="F39" s="1">
        <f t="shared" si="5"/>
        <v>39545.703244046155</v>
      </c>
      <c r="G39" s="1">
        <f t="shared" si="3"/>
        <v>82960454.29675595</v>
      </c>
      <c r="H39" s="2">
        <f t="shared" si="4"/>
        <v>0.0004764542559523633</v>
      </c>
      <c r="I39" s="1">
        <f t="shared" si="6"/>
        <v>5743.956728473022</v>
      </c>
      <c r="J39" s="1">
        <f t="shared" si="7"/>
        <v>28.719783642365112</v>
      </c>
      <c r="K39" s="1">
        <f t="shared" si="8"/>
        <v>28000</v>
      </c>
      <c r="L39" s="1">
        <f t="shared" si="9"/>
        <v>141.37774042835025</v>
      </c>
      <c r="M39" s="19">
        <f t="shared" si="10"/>
        <v>0</v>
      </c>
      <c r="N39">
        <f t="shared" si="11"/>
        <v>1.1699307675071366</v>
      </c>
    </row>
    <row r="40" spans="1:14" ht="14.25">
      <c r="A40" s="10">
        <f t="shared" si="1"/>
        <v>43919</v>
      </c>
      <c r="B40" s="1">
        <v>52547</v>
      </c>
      <c r="C40">
        <f t="shared" si="0"/>
        <v>1.081614589765757</v>
      </c>
      <c r="E40">
        <f t="shared" si="2"/>
        <v>1.17</v>
      </c>
      <c r="F40" s="1">
        <f t="shared" si="5"/>
        <v>46265.269703369406</v>
      </c>
      <c r="G40" s="1">
        <f t="shared" si="3"/>
        <v>82953734.73029663</v>
      </c>
      <c r="H40" s="2">
        <f t="shared" si="4"/>
        <v>0.0005574128879924025</v>
      </c>
      <c r="I40" s="1">
        <f t="shared" si="6"/>
        <v>6719.5664593232505</v>
      </c>
      <c r="J40" s="1">
        <f t="shared" si="7"/>
        <v>33.597832296616254</v>
      </c>
      <c r="K40" s="1">
        <f t="shared" si="8"/>
        <v>28000</v>
      </c>
      <c r="L40" s="1">
        <f t="shared" si="9"/>
        <v>168.24329937123554</v>
      </c>
      <c r="M40" s="19">
        <f t="shared" si="10"/>
        <v>0</v>
      </c>
      <c r="N40">
        <f t="shared" si="11"/>
        <v>1.169919002776488</v>
      </c>
    </row>
    <row r="41" spans="1:14" ht="14.25">
      <c r="A41" s="10">
        <f t="shared" si="1"/>
        <v>43920</v>
      </c>
      <c r="B41" s="1">
        <v>57298</v>
      </c>
      <c r="C41">
        <f t="shared" si="0"/>
        <v>1.0904142957733076</v>
      </c>
      <c r="E41">
        <f t="shared" si="2"/>
        <v>1.17</v>
      </c>
      <c r="F41" s="1">
        <f t="shared" si="5"/>
        <v>54125.981447150356</v>
      </c>
      <c r="G41" s="1">
        <f t="shared" si="3"/>
        <v>82945874.01855285</v>
      </c>
      <c r="H41" s="2">
        <f t="shared" si="4"/>
        <v>0.0006521202583994019</v>
      </c>
      <c r="I41" s="1">
        <f t="shared" si="6"/>
        <v>7860.71174378095</v>
      </c>
      <c r="J41" s="1">
        <f t="shared" si="7"/>
        <v>39.30355871890475</v>
      </c>
      <c r="K41" s="1">
        <f t="shared" si="8"/>
        <v>28000</v>
      </c>
      <c r="L41" s="1">
        <f t="shared" si="9"/>
        <v>199.53527240579572</v>
      </c>
      <c r="M41" s="19">
        <f t="shared" si="10"/>
        <v>0</v>
      </c>
      <c r="N41">
        <f t="shared" si="11"/>
        <v>1.1699052398090413</v>
      </c>
    </row>
    <row r="42" spans="1:14" ht="14.25">
      <c r="A42" s="10">
        <f t="shared" si="1"/>
        <v>43921</v>
      </c>
      <c r="B42" s="1">
        <v>61913</v>
      </c>
      <c r="C42">
        <f t="shared" si="0"/>
        <v>1.0805438235191456</v>
      </c>
      <c r="E42">
        <f t="shared" si="2"/>
        <v>1.17</v>
      </c>
      <c r="F42" s="1">
        <f t="shared" si="5"/>
        <v>63321.397862834645</v>
      </c>
      <c r="G42" s="1">
        <f t="shared" si="3"/>
        <v>82936678.60213716</v>
      </c>
      <c r="H42" s="2">
        <f t="shared" si="4"/>
        <v>0.0007629084079859595</v>
      </c>
      <c r="I42" s="1">
        <f t="shared" si="6"/>
        <v>9195.416415684289</v>
      </c>
      <c r="J42" s="1">
        <f t="shared" si="7"/>
        <v>45.97708207842145</v>
      </c>
      <c r="K42" s="1">
        <f t="shared" si="8"/>
        <v>28000</v>
      </c>
      <c r="L42" s="1">
        <f t="shared" si="9"/>
        <v>236.01067484584593</v>
      </c>
      <c r="M42" s="19">
        <f t="shared" si="10"/>
        <v>0</v>
      </c>
      <c r="N42">
        <f t="shared" si="11"/>
        <v>1.169889139556072</v>
      </c>
    </row>
    <row r="43" spans="1:14" ht="14.25">
      <c r="A43" s="10">
        <f t="shared" si="1"/>
        <v>43922</v>
      </c>
      <c r="E43">
        <f t="shared" si="2"/>
        <v>1.17</v>
      </c>
      <c r="F43" s="1">
        <f t="shared" si="5"/>
        <v>74077.82306695459</v>
      </c>
      <c r="G43" s="1">
        <f t="shared" si="3"/>
        <v>82925922.17693305</v>
      </c>
      <c r="H43" s="2">
        <f t="shared" si="4"/>
        <v>0.0008925038923729468</v>
      </c>
      <c r="I43" s="1">
        <f t="shared" si="6"/>
        <v>10756.425204119943</v>
      </c>
      <c r="J43" s="1">
        <f t="shared" si="7"/>
        <v>53.78212602059972</v>
      </c>
      <c r="K43" s="1">
        <f t="shared" si="8"/>
        <v>28000</v>
      </c>
      <c r="L43" s="1">
        <f t="shared" si="9"/>
        <v>278.5541973023577</v>
      </c>
      <c r="M43" s="19">
        <f t="shared" si="10"/>
        <v>0</v>
      </c>
      <c r="N43">
        <f t="shared" si="11"/>
        <v>1.1698703055706423</v>
      </c>
    </row>
    <row r="44" spans="1:14" ht="14.25">
      <c r="A44" s="10">
        <f t="shared" si="1"/>
        <v>43923</v>
      </c>
      <c r="E44">
        <f t="shared" si="2"/>
        <v>1.17</v>
      </c>
      <c r="F44" s="1">
        <f t="shared" si="5"/>
        <v>86659.81348161449</v>
      </c>
      <c r="G44" s="1">
        <f t="shared" si="3"/>
        <v>82913340.18651839</v>
      </c>
      <c r="H44" s="2">
        <f t="shared" si="4"/>
        <v>0.0010440941383327046</v>
      </c>
      <c r="I44" s="1">
        <f t="shared" si="6"/>
        <v>12581.9904146599</v>
      </c>
      <c r="J44" s="1">
        <f t="shared" si="7"/>
        <v>62.9099520732995</v>
      </c>
      <c r="K44" s="1">
        <f t="shared" si="8"/>
        <v>28000</v>
      </c>
      <c r="L44" s="1">
        <f t="shared" si="9"/>
        <v>328.19966378983065</v>
      </c>
      <c r="M44" s="19">
        <f t="shared" si="10"/>
        <v>0</v>
      </c>
      <c r="N44">
        <f t="shared" si="11"/>
        <v>1.1698482743382965</v>
      </c>
    </row>
    <row r="45" spans="1:14" ht="14.25">
      <c r="A45" s="10">
        <f t="shared" si="1"/>
        <v>43924</v>
      </c>
      <c r="E45">
        <f t="shared" si="2"/>
        <v>1.17</v>
      </c>
      <c r="F45" s="1">
        <f t="shared" si="5"/>
        <v>101376.60000293047</v>
      </c>
      <c r="G45" s="1">
        <f t="shared" si="3"/>
        <v>82898623.39999707</v>
      </c>
      <c r="H45" s="2">
        <f t="shared" si="4"/>
        <v>0.0012214048193124154</v>
      </c>
      <c r="I45" s="1">
        <f t="shared" si="6"/>
        <v>14716.786521315982</v>
      </c>
      <c r="J45" s="1">
        <f t="shared" si="7"/>
        <v>73.5839326065799</v>
      </c>
      <c r="K45" s="1">
        <f t="shared" si="8"/>
        <v>28000</v>
      </c>
      <c r="L45" s="1">
        <f t="shared" si="9"/>
        <v>386.1550409778472</v>
      </c>
      <c r="M45" s="19">
        <f t="shared" si="10"/>
        <v>0</v>
      </c>
      <c r="N45">
        <f t="shared" si="11"/>
        <v>1.1698225039964834</v>
      </c>
    </row>
    <row r="46" spans="1:14" ht="14.25">
      <c r="A46" s="10">
        <f t="shared" si="1"/>
        <v>43925</v>
      </c>
      <c r="E46">
        <f t="shared" si="2"/>
        <v>1.17</v>
      </c>
      <c r="F46" s="1">
        <f t="shared" si="5"/>
        <v>118589.5722859011</v>
      </c>
      <c r="G46" s="1">
        <f t="shared" si="3"/>
        <v>82881410.4277141</v>
      </c>
      <c r="H46" s="2">
        <f t="shared" si="4"/>
        <v>0.0014287900275409772</v>
      </c>
      <c r="I46" s="1">
        <f t="shared" si="6"/>
        <v>17212.97228297063</v>
      </c>
      <c r="J46" s="1">
        <f t="shared" si="7"/>
        <v>86.06486141485315</v>
      </c>
      <c r="K46" s="1">
        <f t="shared" si="8"/>
        <v>28000</v>
      </c>
      <c r="L46" s="1">
        <f t="shared" si="9"/>
        <v>453.83156710804093</v>
      </c>
      <c r="M46" s="19">
        <f t="shared" si="10"/>
        <v>0</v>
      </c>
      <c r="N46">
        <f t="shared" si="11"/>
        <v>1.1697923611807168</v>
      </c>
    </row>
    <row r="47" spans="1:14" ht="14.25">
      <c r="A47" s="10">
        <f t="shared" si="1"/>
        <v>43926</v>
      </c>
      <c r="E47">
        <f t="shared" si="2"/>
        <v>1.17</v>
      </c>
      <c r="F47" s="1">
        <f t="shared" si="5"/>
        <v>138720.99484280136</v>
      </c>
      <c r="G47" s="1">
        <f t="shared" si="3"/>
        <v>82861279.0051572</v>
      </c>
      <c r="H47" s="2">
        <f t="shared" si="4"/>
        <v>0.001671337287262667</v>
      </c>
      <c r="I47" s="1">
        <f t="shared" si="6"/>
        <v>20131.42255690026</v>
      </c>
      <c r="J47" s="1">
        <f t="shared" si="7"/>
        <v>100.6571127845013</v>
      </c>
      <c r="K47" s="1">
        <f t="shared" si="8"/>
        <v>28000</v>
      </c>
      <c r="L47" s="1">
        <f t="shared" si="9"/>
        <v>532.8776528873974</v>
      </c>
      <c r="M47" s="19">
        <f t="shared" si="10"/>
        <v>0</v>
      </c>
      <c r="N47">
        <f t="shared" si="11"/>
        <v>1.169757105695318</v>
      </c>
    </row>
    <row r="48" spans="1:14" ht="14.25">
      <c r="A48" s="10">
        <f t="shared" si="1"/>
        <v>43927</v>
      </c>
      <c r="E48">
        <f t="shared" si="2"/>
        <v>1.17</v>
      </c>
      <c r="F48" s="1">
        <f t="shared" si="5"/>
        <v>162264.1495389724</v>
      </c>
      <c r="G48" s="1">
        <f t="shared" si="3"/>
        <v>82837735.85046102</v>
      </c>
      <c r="H48" s="2">
        <f t="shared" si="4"/>
        <v>0.001954989753481595</v>
      </c>
      <c r="I48" s="1">
        <f t="shared" si="6"/>
        <v>23543.154696171026</v>
      </c>
      <c r="J48" s="1">
        <f t="shared" si="7"/>
        <v>117.71577348085513</v>
      </c>
      <c r="K48" s="1">
        <f t="shared" si="8"/>
        <v>28000</v>
      </c>
      <c r="L48" s="1">
        <f t="shared" si="9"/>
        <v>625.2183000402812</v>
      </c>
      <c r="M48" s="19">
        <f t="shared" si="10"/>
        <v>0</v>
      </c>
      <c r="N48">
        <f t="shared" si="11"/>
        <v>1.1697158726611652</v>
      </c>
    </row>
    <row r="49" spans="1:14" ht="14.25">
      <c r="A49" s="10">
        <f t="shared" si="1"/>
        <v>43928</v>
      </c>
      <c r="E49">
        <f t="shared" si="2"/>
        <v>1.17</v>
      </c>
      <c r="F49" s="1">
        <f t="shared" si="5"/>
        <v>189795.12675314763</v>
      </c>
      <c r="G49" s="1">
        <f t="shared" si="3"/>
        <v>82810204.87324685</v>
      </c>
      <c r="H49" s="2">
        <f t="shared" si="4"/>
        <v>0.002286688274134309</v>
      </c>
      <c r="I49" s="1">
        <f t="shared" si="6"/>
        <v>27530.977214175247</v>
      </c>
      <c r="J49" s="1">
        <f t="shared" si="7"/>
        <v>137.65488607087624</v>
      </c>
      <c r="K49" s="1">
        <f t="shared" si="8"/>
        <v>28000</v>
      </c>
      <c r="L49" s="1">
        <f t="shared" si="9"/>
        <v>733.1008861092392</v>
      </c>
      <c r="M49" s="19">
        <f t="shared" si="10"/>
        <v>0</v>
      </c>
      <c r="N49">
        <f t="shared" si="11"/>
        <v>1.169667651741908</v>
      </c>
    </row>
    <row r="50" spans="1:14" ht="14.25">
      <c r="A50" s="10">
        <f t="shared" si="1"/>
        <v>43929</v>
      </c>
      <c r="E50">
        <f t="shared" si="2"/>
        <v>1.17</v>
      </c>
      <c r="F50" s="1">
        <f t="shared" si="5"/>
        <v>221986.51791174087</v>
      </c>
      <c r="G50" s="1">
        <f t="shared" si="3"/>
        <v>82778013.48208825</v>
      </c>
      <c r="H50" s="2">
        <f t="shared" si="4"/>
        <v>0.00267453636038242</v>
      </c>
      <c r="I50" s="1">
        <f t="shared" si="6"/>
        <v>32191.391158593236</v>
      </c>
      <c r="J50" s="1">
        <f t="shared" si="7"/>
        <v>160.9569557929662</v>
      </c>
      <c r="K50" s="1">
        <f t="shared" si="8"/>
        <v>28000</v>
      </c>
      <c r="L50" s="1">
        <f t="shared" si="9"/>
        <v>859.1482758970035</v>
      </c>
      <c r="M50" s="19">
        <f t="shared" si="10"/>
        <v>0</v>
      </c>
      <c r="N50">
        <f t="shared" si="11"/>
        <v>1.169611262993397</v>
      </c>
    </row>
    <row r="51" spans="1:14" ht="14.25">
      <c r="A51" s="10">
        <f t="shared" si="1"/>
        <v>43930</v>
      </c>
      <c r="E51">
        <f t="shared" si="2"/>
        <v>1.17</v>
      </c>
      <c r="F51" s="1">
        <f t="shared" si="5"/>
        <v>259623.29508441297</v>
      </c>
      <c r="G51" s="1">
        <f t="shared" si="3"/>
        <v>82740376.70491558</v>
      </c>
      <c r="H51" s="2">
        <f t="shared" si="4"/>
        <v>0.00312799150704112</v>
      </c>
      <c r="I51" s="1">
        <f t="shared" si="6"/>
        <v>37636.7771726721</v>
      </c>
      <c r="J51" s="1">
        <f t="shared" si="7"/>
        <v>188.18388586336047</v>
      </c>
      <c r="K51" s="1">
        <f t="shared" si="8"/>
        <v>28000</v>
      </c>
      <c r="L51" s="1">
        <f t="shared" si="9"/>
        <v>1006.4203390986019</v>
      </c>
      <c r="M51" s="19">
        <f t="shared" si="10"/>
        <v>0</v>
      </c>
      <c r="N51">
        <f t="shared" si="11"/>
        <v>1.169545328818735</v>
      </c>
    </row>
    <row r="52" spans="1:14" ht="14.25">
      <c r="A52" s="10">
        <f t="shared" si="1"/>
        <v>43931</v>
      </c>
      <c r="E52">
        <f t="shared" si="2"/>
        <v>1.17</v>
      </c>
      <c r="F52" s="1">
        <f t="shared" si="5"/>
        <v>303621.198340214</v>
      </c>
      <c r="G52" s="1">
        <f t="shared" si="3"/>
        <v>82696378.8016598</v>
      </c>
      <c r="H52" s="2">
        <f t="shared" si="4"/>
        <v>0.00365808672699053</v>
      </c>
      <c r="I52" s="1">
        <f t="shared" si="6"/>
        <v>43997.90325580101</v>
      </c>
      <c r="J52" s="1">
        <f t="shared" si="7"/>
        <v>219.98951627900504</v>
      </c>
      <c r="K52" s="1">
        <f t="shared" si="8"/>
        <v>28000</v>
      </c>
      <c r="L52" s="1">
        <f t="shared" si="9"/>
        <v>1178.4850773252924</v>
      </c>
      <c r="M52" s="19">
        <f t="shared" si="10"/>
        <v>0</v>
      </c>
      <c r="N52">
        <f t="shared" si="11"/>
        <v>1.169468241443803</v>
      </c>
    </row>
    <row r="53" spans="1:14" ht="14.25">
      <c r="A53" s="10">
        <f t="shared" si="1"/>
        <v>43932</v>
      </c>
      <c r="E53">
        <f t="shared" si="2"/>
        <v>1.17</v>
      </c>
      <c r="F53" s="1">
        <f t="shared" si="5"/>
        <v>355047.9877031845</v>
      </c>
      <c r="G53" s="1">
        <f t="shared" si="3"/>
        <v>82644952.01229681</v>
      </c>
      <c r="H53" s="2">
        <f t="shared" si="4"/>
        <v>0.004277686598833548</v>
      </c>
      <c r="I53" s="1">
        <f t="shared" si="6"/>
        <v>51426.78936297051</v>
      </c>
      <c r="J53" s="1">
        <f t="shared" si="7"/>
        <v>257.13394681485255</v>
      </c>
      <c r="K53" s="1">
        <f t="shared" si="8"/>
        <v>28000</v>
      </c>
      <c r="L53" s="1">
        <f t="shared" si="9"/>
        <v>1379.5006871246549</v>
      </c>
      <c r="M53" s="19">
        <f t="shared" si="10"/>
        <v>0</v>
      </c>
      <c r="N53">
        <f t="shared" si="11"/>
        <v>1.1693781252564115</v>
      </c>
    </row>
    <row r="54" spans="1:14" ht="14.25">
      <c r="A54" s="10">
        <f t="shared" si="1"/>
        <v>43933</v>
      </c>
      <c r="E54">
        <f t="shared" si="2"/>
        <v>1.17</v>
      </c>
      <c r="F54" s="1">
        <f t="shared" si="5"/>
        <v>415147.9523295059</v>
      </c>
      <c r="G54" s="1">
        <f t="shared" si="3"/>
        <v>82584852.0476705</v>
      </c>
      <c r="H54" s="2">
        <f t="shared" si="4"/>
        <v>0.005001782558186818</v>
      </c>
      <c r="I54" s="1">
        <f t="shared" si="6"/>
        <v>60099.964626321394</v>
      </c>
      <c r="J54" s="1">
        <f t="shared" si="7"/>
        <v>300.499823131607</v>
      </c>
      <c r="K54" s="1">
        <f t="shared" si="8"/>
        <v>28000</v>
      </c>
      <c r="L54" s="1">
        <f t="shared" si="9"/>
        <v>1614.310001345564</v>
      </c>
      <c r="M54" s="19">
        <f t="shared" si="10"/>
        <v>0</v>
      </c>
      <c r="N54">
        <f t="shared" si="11"/>
        <v>1.169272793278198</v>
      </c>
    </row>
    <row r="55" spans="1:14" ht="14.25">
      <c r="A55" s="10">
        <f t="shared" si="1"/>
        <v>43934</v>
      </c>
      <c r="E55">
        <f t="shared" si="2"/>
        <v>1.17</v>
      </c>
      <c r="F55" s="1">
        <f t="shared" si="5"/>
        <v>485370.102661727</v>
      </c>
      <c r="G55" s="1">
        <f t="shared" si="3"/>
        <v>82514629.89733827</v>
      </c>
      <c r="H55" s="2">
        <f t="shared" si="4"/>
        <v>0.0058478325621894815</v>
      </c>
      <c r="I55" s="1">
        <f t="shared" si="6"/>
        <v>70222.15033222112</v>
      </c>
      <c r="J55" s="1">
        <f t="shared" si="7"/>
        <v>351.1107516611056</v>
      </c>
      <c r="K55" s="1">
        <f t="shared" si="8"/>
        <v>28000</v>
      </c>
      <c r="L55" s="1">
        <f t="shared" si="9"/>
        <v>1888.5488481806901</v>
      </c>
      <c r="M55" s="19">
        <f t="shared" si="10"/>
        <v>0</v>
      </c>
      <c r="N55">
        <f t="shared" si="11"/>
        <v>1.1691496969651083</v>
      </c>
    </row>
    <row r="56" spans="1:14" ht="14.25">
      <c r="A56" s="10">
        <f t="shared" si="1"/>
        <v>43935</v>
      </c>
      <c r="E56">
        <f t="shared" si="2"/>
        <v>1.17</v>
      </c>
      <c r="F56" s="1">
        <f t="shared" si="5"/>
        <v>567400.4983887406</v>
      </c>
      <c r="G56" s="1">
        <f t="shared" si="3"/>
        <v>82432599.50161126</v>
      </c>
      <c r="H56" s="2">
        <f t="shared" si="4"/>
        <v>0.006836150582996875</v>
      </c>
      <c r="I56" s="1">
        <f t="shared" si="6"/>
        <v>82030.39572701359</v>
      </c>
      <c r="J56" s="1">
        <f t="shared" si="7"/>
        <v>410.15197863506796</v>
      </c>
      <c r="K56" s="1">
        <f t="shared" si="8"/>
        <v>28000</v>
      </c>
      <c r="L56" s="1">
        <f t="shared" si="9"/>
        <v>2208.769929283344</v>
      </c>
      <c r="M56" s="19">
        <f t="shared" si="10"/>
        <v>0</v>
      </c>
      <c r="N56">
        <f t="shared" si="11"/>
        <v>1.1690058684644278</v>
      </c>
    </row>
    <row r="57" spans="1:14" ht="14.25">
      <c r="A57" s="10">
        <f t="shared" si="1"/>
        <v>43936</v>
      </c>
      <c r="E57">
        <f t="shared" si="2"/>
        <v>1.17</v>
      </c>
      <c r="F57" s="1">
        <f t="shared" si="5"/>
        <v>663199.1811226914</v>
      </c>
      <c r="G57" s="1">
        <f t="shared" si="3"/>
        <v>82336800.81887731</v>
      </c>
      <c r="H57" s="2">
        <f t="shared" si="4"/>
        <v>0.007990351579791463</v>
      </c>
      <c r="I57" s="1">
        <f t="shared" si="6"/>
        <v>95798.68273395079</v>
      </c>
      <c r="J57" s="1">
        <f t="shared" si="7"/>
        <v>478.9934136697539</v>
      </c>
      <c r="K57" s="1">
        <f t="shared" si="8"/>
        <v>28000</v>
      </c>
      <c r="L57" s="1">
        <f t="shared" si="9"/>
        <v>2582.5838225110338</v>
      </c>
      <c r="M57" s="19">
        <f t="shared" si="10"/>
        <v>0</v>
      </c>
      <c r="N57">
        <f t="shared" si="11"/>
        <v>1.1688378544008904</v>
      </c>
    </row>
    <row r="58" spans="1:14" ht="14.25">
      <c r="A58" s="10">
        <f t="shared" si="1"/>
        <v>43937</v>
      </c>
      <c r="E58">
        <f t="shared" si="2"/>
        <v>1.17</v>
      </c>
      <c r="F58" s="1">
        <f t="shared" si="5"/>
        <v>775042.1788273669</v>
      </c>
      <c r="G58" s="1">
        <f t="shared" si="3"/>
        <v>82224957.82117264</v>
      </c>
      <c r="H58" s="2">
        <f t="shared" si="4"/>
        <v>0.009337857576233337</v>
      </c>
      <c r="I58" s="1">
        <f t="shared" si="6"/>
        <v>111842.99770467554</v>
      </c>
      <c r="J58" s="1">
        <f t="shared" si="7"/>
        <v>559.2149885233777</v>
      </c>
      <c r="K58" s="1">
        <f t="shared" si="8"/>
        <v>28000</v>
      </c>
      <c r="L58" s="1">
        <f t="shared" si="9"/>
        <v>3018.818629010076</v>
      </c>
      <c r="M58" s="19">
        <f t="shared" si="10"/>
        <v>0</v>
      </c>
      <c r="N58">
        <f t="shared" si="11"/>
        <v>1.1686416402314355</v>
      </c>
    </row>
    <row r="59" spans="1:14" ht="14.25">
      <c r="A59" s="10">
        <f t="shared" si="1"/>
        <v>43938</v>
      </c>
      <c r="E59">
        <f t="shared" si="2"/>
        <v>1.17</v>
      </c>
      <c r="F59" s="1">
        <f t="shared" si="5"/>
        <v>905569.0195361704</v>
      </c>
      <c r="G59" s="1">
        <f t="shared" si="3"/>
        <v>82094430.98046383</v>
      </c>
      <c r="H59" s="2">
        <f t="shared" si="4"/>
        <v>0.01091047011489362</v>
      </c>
      <c r="I59" s="1">
        <f t="shared" si="6"/>
        <v>130526.8407088035</v>
      </c>
      <c r="J59" s="1">
        <f t="shared" si="7"/>
        <v>652.6342035440175</v>
      </c>
      <c r="K59" s="1">
        <f t="shared" si="8"/>
        <v>28000</v>
      </c>
      <c r="L59" s="1">
        <f t="shared" si="9"/>
        <v>3527.6995645059947</v>
      </c>
      <c r="M59" s="19">
        <f t="shared" si="10"/>
        <v>0</v>
      </c>
      <c r="N59">
        <f t="shared" si="11"/>
        <v>1.1684125642120402</v>
      </c>
    </row>
    <row r="60" spans="1:14" ht="14.25">
      <c r="A60" s="10">
        <f t="shared" si="1"/>
        <v>43939</v>
      </c>
      <c r="E60">
        <f t="shared" si="2"/>
        <v>1.17</v>
      </c>
      <c r="F60" s="1">
        <f t="shared" si="5"/>
        <v>1057836.1216241335</v>
      </c>
      <c r="G60" s="1">
        <f t="shared" si="3"/>
        <v>81942163.87837587</v>
      </c>
      <c r="H60" s="2">
        <f t="shared" si="4"/>
        <v>0.012745013513543778</v>
      </c>
      <c r="I60" s="1">
        <f t="shared" si="6"/>
        <v>152267.10208796314</v>
      </c>
      <c r="J60" s="1">
        <f t="shared" si="7"/>
        <v>761.3355104398157</v>
      </c>
      <c r="K60" s="1">
        <f t="shared" si="8"/>
        <v>28000</v>
      </c>
      <c r="L60" s="1">
        <f t="shared" si="9"/>
        <v>4121.049381397906</v>
      </c>
      <c r="M60" s="19">
        <f t="shared" si="10"/>
        <v>0</v>
      </c>
      <c r="N60">
        <f t="shared" si="11"/>
        <v>1.168145220080468</v>
      </c>
    </row>
    <row r="61" spans="1:14" ht="14.25">
      <c r="A61" s="10">
        <f t="shared" si="1"/>
        <v>43940</v>
      </c>
      <c r="E61">
        <f t="shared" si="2"/>
        <v>1.17</v>
      </c>
      <c r="F61" s="1">
        <f t="shared" si="5"/>
        <v>1235376.2992371498</v>
      </c>
      <c r="G61" s="1">
        <f t="shared" si="3"/>
        <v>81764623.70076285</v>
      </c>
      <c r="H61" s="2">
        <f t="shared" si="4"/>
        <v>0.014884051798037949</v>
      </c>
      <c r="I61" s="1">
        <f t="shared" si="6"/>
        <v>177540.17761301622</v>
      </c>
      <c r="J61" s="1">
        <f t="shared" si="7"/>
        <v>887.7008880650811</v>
      </c>
      <c r="K61" s="1">
        <f t="shared" si="8"/>
        <v>28000</v>
      </c>
      <c r="L61" s="1">
        <f t="shared" si="9"/>
        <v>4812.509822729753</v>
      </c>
      <c r="M61" s="19">
        <f t="shared" si="10"/>
        <v>0</v>
      </c>
      <c r="N61">
        <f t="shared" si="11"/>
        <v>1.1678333477026974</v>
      </c>
    </row>
    <row r="62" spans="1:14" ht="14.25">
      <c r="A62" s="10">
        <f t="shared" si="1"/>
        <v>43941</v>
      </c>
      <c r="E62">
        <f t="shared" si="2"/>
        <v>1.17</v>
      </c>
      <c r="F62" s="1">
        <f t="shared" si="5"/>
        <v>1442264.4112867198</v>
      </c>
      <c r="G62" s="1">
        <f t="shared" si="3"/>
        <v>81557735.58871327</v>
      </c>
      <c r="H62" s="2">
        <f t="shared" si="4"/>
        <v>0.017376679654056867</v>
      </c>
      <c r="I62" s="1">
        <f t="shared" si="6"/>
        <v>206888.11204957007</v>
      </c>
      <c r="J62" s="1">
        <f t="shared" si="7"/>
        <v>1034.4405602478505</v>
      </c>
      <c r="K62" s="1">
        <f t="shared" si="8"/>
        <v>28000</v>
      </c>
      <c r="L62" s="1">
        <f t="shared" si="9"/>
        <v>5617.7832485619</v>
      </c>
      <c r="M62" s="19">
        <f t="shared" si="10"/>
        <v>0</v>
      </c>
      <c r="N62">
        <f t="shared" si="11"/>
        <v>1.1674697111943335</v>
      </c>
    </row>
    <row r="63" spans="1:14" ht="14.25">
      <c r="A63" s="10">
        <f t="shared" si="1"/>
        <v>43942</v>
      </c>
      <c r="E63">
        <f t="shared" si="2"/>
        <v>1.17</v>
      </c>
      <c r="F63" s="1">
        <f t="shared" si="5"/>
        <v>1683188.860874728</v>
      </c>
      <c r="G63" s="1">
        <f t="shared" si="3"/>
        <v>81316811.13912527</v>
      </c>
      <c r="H63" s="2">
        <f t="shared" si="4"/>
        <v>0.02027938386596058</v>
      </c>
      <c r="I63" s="1">
        <f t="shared" si="6"/>
        <v>240924.44958800822</v>
      </c>
      <c r="J63" s="1">
        <f t="shared" si="7"/>
        <v>1204.6222479400412</v>
      </c>
      <c r="K63" s="1">
        <f t="shared" si="8"/>
        <v>28000</v>
      </c>
      <c r="L63" s="1">
        <f t="shared" si="9"/>
        <v>6554.8920084751835</v>
      </c>
      <c r="M63" s="19">
        <f t="shared" si="10"/>
        <v>0</v>
      </c>
      <c r="N63">
        <f t="shared" si="11"/>
        <v>1.1670459644588103</v>
      </c>
    </row>
    <row r="64" spans="1:14" ht="14.25">
      <c r="A64" s="10">
        <f t="shared" si="1"/>
        <v>43943</v>
      </c>
      <c r="E64">
        <f t="shared" si="2"/>
        <v>1.17</v>
      </c>
      <c r="F64" s="1">
        <f t="shared" si="5"/>
        <v>1963528.181608572</v>
      </c>
      <c r="G64" s="1">
        <f t="shared" si="3"/>
        <v>81036471.81839143</v>
      </c>
      <c r="H64" s="2">
        <f t="shared" si="4"/>
        <v>0.02365696604347677</v>
      </c>
      <c r="I64" s="1">
        <f t="shared" si="6"/>
        <v>280339.32073384384</v>
      </c>
      <c r="J64" s="1">
        <f t="shared" si="7"/>
        <v>1401.6966036692193</v>
      </c>
      <c r="K64" s="1">
        <f t="shared" si="8"/>
        <v>28000</v>
      </c>
      <c r="L64" s="1">
        <f t="shared" si="9"/>
        <v>7644.450897455108</v>
      </c>
      <c r="M64" s="19">
        <f t="shared" si="10"/>
        <v>0</v>
      </c>
      <c r="N64">
        <f t="shared" si="11"/>
        <v>1.1665525047427867</v>
      </c>
    </row>
    <row r="65" spans="1:14" ht="14.25">
      <c r="A65" s="10">
        <f t="shared" si="1"/>
        <v>43944</v>
      </c>
      <c r="E65">
        <f t="shared" si="2"/>
        <v>1.17</v>
      </c>
      <c r="F65" s="1">
        <f t="shared" si="5"/>
        <v>2289431.282164016</v>
      </c>
      <c r="G65" s="1">
        <f t="shared" si="3"/>
        <v>80710568.71783598</v>
      </c>
      <c r="H65" s="2">
        <f t="shared" si="4"/>
        <v>0.02758350942366284</v>
      </c>
      <c r="I65" s="1">
        <f t="shared" si="6"/>
        <v>325903.1005554439</v>
      </c>
      <c r="J65" s="1">
        <f t="shared" si="7"/>
        <v>1629.5155027772196</v>
      </c>
      <c r="K65" s="1">
        <f t="shared" si="8"/>
        <v>28000</v>
      </c>
      <c r="L65" s="1">
        <f t="shared" si="9"/>
        <v>8909.94492892494</v>
      </c>
      <c r="M65" s="19">
        <f t="shared" si="10"/>
        <v>0</v>
      </c>
      <c r="N65">
        <f t="shared" si="11"/>
        <v>1.165978315772609</v>
      </c>
    </row>
    <row r="66" spans="1:14" ht="14.25">
      <c r="A66" s="10">
        <f t="shared" si="1"/>
        <v>43945</v>
      </c>
      <c r="E66">
        <f t="shared" si="2"/>
        <v>1.17</v>
      </c>
      <c r="F66" s="1">
        <f t="shared" si="5"/>
        <v>2667899.0067430106</v>
      </c>
      <c r="G66" s="1">
        <f t="shared" si="3"/>
        <v>80332100.99325699</v>
      </c>
      <c r="H66" s="2">
        <f t="shared" si="4"/>
        <v>0.032143361527024225</v>
      </c>
      <c r="I66" s="1">
        <f t="shared" si="6"/>
        <v>378467.7245789948</v>
      </c>
      <c r="J66" s="1">
        <f t="shared" si="7"/>
        <v>1892.338622894974</v>
      </c>
      <c r="K66" s="1">
        <f t="shared" si="8"/>
        <v>28000</v>
      </c>
      <c r="L66" s="1">
        <f t="shared" si="9"/>
        <v>10378.000459966344</v>
      </c>
      <c r="M66" s="19">
        <f t="shared" si="10"/>
        <v>0</v>
      </c>
      <c r="N66">
        <f t="shared" si="11"/>
        <v>1.1653108033979773</v>
      </c>
    </row>
    <row r="67" spans="1:14" ht="14.25">
      <c r="A67" s="10">
        <f t="shared" si="1"/>
        <v>43946</v>
      </c>
      <c r="E67">
        <f t="shared" si="2"/>
        <v>1.17</v>
      </c>
      <c r="F67" s="1">
        <f t="shared" si="5"/>
        <v>3106863.4466997962</v>
      </c>
      <c r="G67" s="1">
        <f t="shared" si="3"/>
        <v>79893136.5533002</v>
      </c>
      <c r="H67" s="2">
        <f t="shared" si="4"/>
        <v>0.037432089719274655</v>
      </c>
      <c r="I67" s="1">
        <f t="shared" si="6"/>
        <v>438964.43995678565</v>
      </c>
      <c r="J67" s="1">
        <f t="shared" si="7"/>
        <v>2194.822199783928</v>
      </c>
      <c r="K67" s="1">
        <f t="shared" si="8"/>
        <v>28000</v>
      </c>
      <c r="L67" s="1">
        <f t="shared" si="9"/>
        <v>12078.632161656637</v>
      </c>
      <c r="M67" s="19">
        <f t="shared" si="10"/>
        <v>0</v>
      </c>
      <c r="N67">
        <f t="shared" si="11"/>
        <v>1.1645356285404058</v>
      </c>
    </row>
    <row r="68" spans="1:14" ht="14.25">
      <c r="A68" s="10">
        <f t="shared" si="1"/>
        <v>43947</v>
      </c>
      <c r="E68">
        <f t="shared" si="2"/>
        <v>1.17</v>
      </c>
      <c r="F68" s="1">
        <f t="shared" si="5"/>
        <v>3615259.8461207533</v>
      </c>
      <c r="G68" s="1">
        <f t="shared" si="3"/>
        <v>79384740.15387924</v>
      </c>
      <c r="H68" s="2">
        <f t="shared" si="4"/>
        <v>0.04355734754362353</v>
      </c>
      <c r="I68" s="1">
        <f t="shared" si="6"/>
        <v>508396.3994209571</v>
      </c>
      <c r="J68" s="1">
        <f t="shared" si="7"/>
        <v>2541.9819971047855</v>
      </c>
      <c r="K68" s="1">
        <f t="shared" si="8"/>
        <v>28000</v>
      </c>
      <c r="L68" s="1">
        <f t="shared" si="9"/>
        <v>14045.441198682534</v>
      </c>
      <c r="M68" s="19">
        <f t="shared" si="10"/>
        <v>0</v>
      </c>
      <c r="N68">
        <f t="shared" si="11"/>
        <v>1.1636365447477233</v>
      </c>
    </row>
    <row r="69" spans="1:14" ht="14.25">
      <c r="A69" s="10">
        <f t="shared" si="1"/>
        <v>43948</v>
      </c>
      <c r="E69">
        <f t="shared" si="2"/>
        <v>1.17</v>
      </c>
      <c r="F69" s="1">
        <f t="shared" si="5"/>
        <v>4203083.927933023</v>
      </c>
      <c r="G69" s="1">
        <f t="shared" si="3"/>
        <v>78796916.07206698</v>
      </c>
      <c r="H69" s="2">
        <f t="shared" si="4"/>
        <v>0.050639565396783416</v>
      </c>
      <c r="I69" s="1">
        <f t="shared" si="6"/>
        <v>587824.08181227</v>
      </c>
      <c r="J69" s="1">
        <f t="shared" si="7"/>
        <v>2939.12040906135</v>
      </c>
      <c r="K69" s="1">
        <f t="shared" si="8"/>
        <v>28000</v>
      </c>
      <c r="L69" s="1">
        <f t="shared" si="9"/>
        <v>16315.731074473288</v>
      </c>
      <c r="M69" s="19">
        <f t="shared" si="10"/>
        <v>0</v>
      </c>
      <c r="N69">
        <f t="shared" si="11"/>
        <v>1.162595250917584</v>
      </c>
    </row>
    <row r="70" spans="1:14" ht="14.25">
      <c r="A70" s="10">
        <f t="shared" si="1"/>
        <v>43949</v>
      </c>
      <c r="E70">
        <f t="shared" si="2"/>
        <v>1.17</v>
      </c>
      <c r="F70" s="1">
        <f t="shared" si="5"/>
        <v>4881424.997297392</v>
      </c>
      <c r="G70" s="1">
        <f t="shared" si="3"/>
        <v>78118575.00270261</v>
      </c>
      <c r="H70" s="2">
        <f t="shared" si="4"/>
        <v>0.05881234936502882</v>
      </c>
      <c r="I70" s="1">
        <f t="shared" si="6"/>
        <v>678341.0693643689</v>
      </c>
      <c r="J70" s="1">
        <f t="shared" si="7"/>
        <v>3391.7053468218446</v>
      </c>
      <c r="K70" s="1">
        <f t="shared" si="8"/>
        <v>28000</v>
      </c>
      <c r="L70" s="1">
        <f t="shared" si="9"/>
        <v>18930.496846320213</v>
      </c>
      <c r="M70" s="19">
        <f t="shared" si="10"/>
        <v>0</v>
      </c>
      <c r="N70">
        <f t="shared" si="11"/>
        <v>1.1613912738825467</v>
      </c>
    </row>
    <row r="71" spans="1:14" ht="14.25">
      <c r="A71" s="10">
        <f t="shared" si="1"/>
        <v>43950</v>
      </c>
      <c r="E71">
        <f t="shared" si="2"/>
        <v>1.17</v>
      </c>
      <c r="F71" s="1">
        <f t="shared" si="5"/>
        <v>5662462.274540108</v>
      </c>
      <c r="G71" s="1">
        <f t="shared" si="3"/>
        <v>77337537.72545989</v>
      </c>
      <c r="H71" s="2">
        <f t="shared" si="4"/>
        <v>0.0682224370426519</v>
      </c>
      <c r="I71" s="1">
        <f t="shared" si="6"/>
        <v>781037.2772427155</v>
      </c>
      <c r="J71" s="1">
        <f t="shared" si="7"/>
        <v>3905.1863862135774</v>
      </c>
      <c r="K71" s="1">
        <f t="shared" si="8"/>
        <v>28000</v>
      </c>
      <c r="L71" s="1">
        <f t="shared" si="9"/>
        <v>21934.231001756634</v>
      </c>
      <c r="M71" s="19">
        <f t="shared" si="10"/>
        <v>0</v>
      </c>
      <c r="N71">
        <f t="shared" si="11"/>
        <v>1.160001900607945</v>
      </c>
    </row>
    <row r="72" spans="1:14" ht="14.25">
      <c r="A72" s="10">
        <f t="shared" si="1"/>
        <v>43951</v>
      </c>
      <c r="E72">
        <f t="shared" si="2"/>
        <v>1.17</v>
      </c>
      <c r="F72" s="1">
        <f t="shared" si="5"/>
        <v>6559408.675286621</v>
      </c>
      <c r="G72" s="1">
        <f t="shared" si="3"/>
        <v>76440591.32471338</v>
      </c>
      <c r="H72" s="2">
        <f t="shared" si="4"/>
        <v>0.07902902018417615</v>
      </c>
      <c r="I72" s="1">
        <f t="shared" si="6"/>
        <v>896946.4007465132</v>
      </c>
      <c r="J72" s="1">
        <f t="shared" si="7"/>
        <v>4484.732003732566</v>
      </c>
      <c r="K72" s="1">
        <f t="shared" si="8"/>
        <v>28000</v>
      </c>
      <c r="L72" s="1">
        <f t="shared" si="9"/>
        <v>25374.47581492936</v>
      </c>
      <c r="M72" s="19">
        <f t="shared" si="10"/>
        <v>0</v>
      </c>
      <c r="N72">
        <f t="shared" si="11"/>
        <v>1.158402185702749</v>
      </c>
    </row>
    <row r="73" spans="1:14" ht="14.25">
      <c r="A73" s="10">
        <f t="shared" si="1"/>
        <v>43952</v>
      </c>
      <c r="E73">
        <f t="shared" si="2"/>
        <v>1.17</v>
      </c>
      <c r="F73" s="1">
        <f t="shared" si="5"/>
        <v>7586382.931184113</v>
      </c>
      <c r="G73" s="1">
        <f t="shared" si="3"/>
        <v>75413617.06881589</v>
      </c>
      <c r="H73" s="2">
        <f t="shared" si="4"/>
        <v>0.09140220399017003</v>
      </c>
      <c r="I73" s="1">
        <f t="shared" si="6"/>
        <v>1026974.2558974922</v>
      </c>
      <c r="J73" s="1">
        <f t="shared" si="7"/>
        <v>5134.871279487461</v>
      </c>
      <c r="K73" s="1">
        <f t="shared" si="8"/>
        <v>28000</v>
      </c>
      <c r="L73" s="1">
        <f t="shared" si="9"/>
        <v>28000</v>
      </c>
      <c r="M73" s="19">
        <f t="shared" si="10"/>
        <v>1301.038722277328</v>
      </c>
      <c r="N73">
        <f t="shared" si="11"/>
        <v>1.15656506656869</v>
      </c>
    </row>
    <row r="74" spans="1:14" ht="14.25">
      <c r="A74" s="10">
        <f t="shared" si="1"/>
        <v>43953</v>
      </c>
      <c r="E74">
        <f t="shared" si="2"/>
        <v>1.17</v>
      </c>
      <c r="F74" s="1">
        <f t="shared" si="5"/>
        <v>8758187.969047394</v>
      </c>
      <c r="G74" s="1">
        <f t="shared" si="3"/>
        <v>74241812.0309526</v>
      </c>
      <c r="H74" s="2">
        <f t="shared" si="4"/>
        <v>0.10552033697647462</v>
      </c>
      <c r="I74" s="1">
        <f t="shared" si="6"/>
        <v>1171805.0378632806</v>
      </c>
      <c r="J74" s="1">
        <f t="shared" si="7"/>
        <v>5859.025189316403</v>
      </c>
      <c r="K74" s="1">
        <f t="shared" si="8"/>
        <v>28000</v>
      </c>
      <c r="L74" s="1">
        <f t="shared" si="9"/>
        <v>28000</v>
      </c>
      <c r="M74" s="19">
        <f t="shared" si="10"/>
        <v>4525.6918559830665</v>
      </c>
      <c r="N74">
        <f t="shared" si="11"/>
        <v>1.154461625321671</v>
      </c>
    </row>
    <row r="75" spans="1:14" ht="14.25">
      <c r="A75" s="10">
        <f t="shared" si="1"/>
        <v>43954</v>
      </c>
      <c r="E75">
        <f t="shared" si="2"/>
        <v>1.17</v>
      </c>
      <c r="F75" s="1">
        <f t="shared" si="5"/>
        <v>10089971.542999929</v>
      </c>
      <c r="G75" s="1">
        <f t="shared" si="3"/>
        <v>72910028.45700008</v>
      </c>
      <c r="H75" s="2">
        <f t="shared" si="4"/>
        <v>0.12156592220481842</v>
      </c>
      <c r="I75" s="1">
        <f t="shared" si="6"/>
        <v>1331783.5739525352</v>
      </c>
      <c r="J75" s="1">
        <f t="shared" si="7"/>
        <v>6658.917869762676</v>
      </c>
      <c r="K75" s="1">
        <f t="shared" si="8"/>
        <v>28000</v>
      </c>
      <c r="L75" s="1">
        <f t="shared" si="9"/>
        <v>28000</v>
      </c>
      <c r="M75" s="19">
        <f t="shared" si="10"/>
        <v>5325.584536429342</v>
      </c>
      <c r="N75">
        <f t="shared" si="11"/>
        <v>1.1520615427139993</v>
      </c>
    </row>
    <row r="76" spans="1:14" ht="14.25">
      <c r="A76" s="10">
        <f t="shared" si="1"/>
        <v>43955</v>
      </c>
      <c r="E76">
        <f t="shared" si="2"/>
        <v>1.17</v>
      </c>
      <c r="F76" s="1">
        <f t="shared" si="5"/>
        <v>11596745.267050238</v>
      </c>
      <c r="G76" s="1">
        <f t="shared" si="3"/>
        <v>71403254.73294976</v>
      </c>
      <c r="H76" s="2">
        <f t="shared" si="4"/>
        <v>0.13971982249458118</v>
      </c>
      <c r="I76" s="1">
        <f t="shared" si="6"/>
        <v>1506773.7240503095</v>
      </c>
      <c r="J76" s="1">
        <f t="shared" si="7"/>
        <v>7533.868620251547</v>
      </c>
      <c r="K76" s="1">
        <f t="shared" si="8"/>
        <v>28000</v>
      </c>
      <c r="L76" s="1">
        <f t="shared" si="9"/>
        <v>28000</v>
      </c>
      <c r="M76" s="19">
        <f t="shared" si="10"/>
        <v>6200.53528691821</v>
      </c>
      <c r="N76">
        <f t="shared" si="11"/>
        <v>1.1493337932251808</v>
      </c>
    </row>
    <row r="77" spans="1:14" ht="14.25">
      <c r="A77" s="10">
        <f t="shared" si="1"/>
        <v>43956</v>
      </c>
      <c r="E77">
        <f t="shared" si="2"/>
        <v>1.17</v>
      </c>
      <c r="F77" s="1">
        <f t="shared" si="5"/>
        <v>13292741.780110167</v>
      </c>
      <c r="G77" s="1">
        <f t="shared" si="3"/>
        <v>69707258.21988983</v>
      </c>
      <c r="H77" s="2">
        <f t="shared" si="4"/>
        <v>0.16015351542301406</v>
      </c>
      <c r="I77" s="1">
        <f t="shared" si="6"/>
        <v>1695996.513059929</v>
      </c>
      <c r="J77" s="1">
        <f t="shared" si="7"/>
        <v>8479.982565299646</v>
      </c>
      <c r="K77" s="1">
        <f t="shared" si="8"/>
        <v>28000</v>
      </c>
      <c r="L77" s="1">
        <f t="shared" si="9"/>
        <v>28000</v>
      </c>
      <c r="M77" s="19">
        <f t="shared" si="10"/>
        <v>7146.649231966308</v>
      </c>
      <c r="N77">
        <f t="shared" si="11"/>
        <v>1.1462476301759212</v>
      </c>
    </row>
    <row r="78" spans="1:14" ht="14.25">
      <c r="A78" s="10">
        <f t="shared" si="1"/>
        <v>43957</v>
      </c>
      <c r="E78">
        <f t="shared" si="2"/>
        <v>1.17</v>
      </c>
      <c r="F78" s="1">
        <f t="shared" si="5"/>
        <v>15190598.397360744</v>
      </c>
      <c r="G78" s="1">
        <f t="shared" si="3"/>
        <v>67809401.60263926</v>
      </c>
      <c r="H78" s="2">
        <f t="shared" si="4"/>
        <v>0.18301925779952705</v>
      </c>
      <c r="I78" s="1">
        <f t="shared" si="6"/>
        <v>1897856.6172505766</v>
      </c>
      <c r="J78" s="1">
        <f t="shared" si="7"/>
        <v>9489.283086252883</v>
      </c>
      <c r="K78" s="1">
        <f t="shared" si="8"/>
        <v>28000</v>
      </c>
      <c r="L78" s="1">
        <f t="shared" si="9"/>
        <v>28000</v>
      </c>
      <c r="M78" s="19">
        <f t="shared" si="10"/>
        <v>8155.9497529195505</v>
      </c>
      <c r="N78">
        <f t="shared" si="11"/>
        <v>1.1427739023780876</v>
      </c>
    </row>
    <row r="79" spans="1:14" ht="14.25">
      <c r="A79" s="10">
        <f t="shared" si="1"/>
        <v>43958</v>
      </c>
      <c r="E79">
        <f t="shared" si="2"/>
        <v>1.17</v>
      </c>
      <c r="F79" s="1">
        <f t="shared" si="5"/>
        <v>17300370.877395406</v>
      </c>
      <c r="G79" s="1">
        <f t="shared" si="3"/>
        <v>65699629.12260459</v>
      </c>
      <c r="H79" s="2">
        <f t="shared" si="4"/>
        <v>0.20843820334211333</v>
      </c>
      <c r="I79" s="1">
        <f t="shared" si="6"/>
        <v>2109772.4800346624</v>
      </c>
      <c r="J79" s="1">
        <f t="shared" si="7"/>
        <v>10548.862400173311</v>
      </c>
      <c r="K79" s="1">
        <f t="shared" si="8"/>
        <v>28000</v>
      </c>
      <c r="L79" s="1">
        <f t="shared" si="9"/>
        <v>28000</v>
      </c>
      <c r="M79" s="19">
        <f t="shared" si="10"/>
        <v>9215.529066839976</v>
      </c>
      <c r="N79">
        <f t="shared" si="11"/>
        <v>1.13888672617408</v>
      </c>
    </row>
    <row r="80" spans="1:14" ht="14.25">
      <c r="A80" s="10">
        <f t="shared" si="1"/>
        <v>43959</v>
      </c>
      <c r="E80">
        <f t="shared" si="2"/>
        <v>1.17</v>
      </c>
      <c r="F80" s="1">
        <f t="shared" si="5"/>
        <v>19628404.028670415</v>
      </c>
      <c r="G80" s="1">
        <f t="shared" si="3"/>
        <v>63371595.971329585</v>
      </c>
      <c r="H80" s="2">
        <f t="shared" si="4"/>
        <v>0.23648679552614957</v>
      </c>
      <c r="I80" s="1">
        <f t="shared" si="6"/>
        <v>2328033.151275009</v>
      </c>
      <c r="J80" s="1">
        <f t="shared" si="7"/>
        <v>11640.165756375045</v>
      </c>
      <c r="K80" s="1">
        <f t="shared" si="8"/>
        <v>28000</v>
      </c>
      <c r="L80" s="1">
        <f t="shared" si="9"/>
        <v>28000</v>
      </c>
      <c r="M80" s="19">
        <f t="shared" si="10"/>
        <v>10306.832423041706</v>
      </c>
      <c r="N80">
        <f t="shared" si="11"/>
        <v>1.1345655054318406</v>
      </c>
    </row>
    <row r="81" spans="1:14" ht="14.25">
      <c r="A81" s="10">
        <f t="shared" si="1"/>
        <v>43960</v>
      </c>
      <c r="E81">
        <f t="shared" si="2"/>
        <v>1.17</v>
      </c>
      <c r="F81" s="1">
        <f t="shared" si="5"/>
        <v>22176116.7906388</v>
      </c>
      <c r="G81" s="1">
        <f t="shared" si="3"/>
        <v>60823883.209361196</v>
      </c>
      <c r="H81" s="2">
        <f t="shared" si="4"/>
        <v>0.2671821300076964</v>
      </c>
      <c r="I81" s="1">
        <f t="shared" si="6"/>
        <v>2547712.7619683854</v>
      </c>
      <c r="J81" s="1">
        <f t="shared" si="7"/>
        <v>12738.563809841928</v>
      </c>
      <c r="K81" s="1">
        <f t="shared" si="8"/>
        <v>28000</v>
      </c>
      <c r="L81" s="1">
        <f t="shared" si="9"/>
        <v>28000</v>
      </c>
      <c r="M81" s="19">
        <f t="shared" si="10"/>
        <v>11405.230476508594</v>
      </c>
      <c r="N81">
        <f t="shared" si="11"/>
        <v>1.1297972447605544</v>
      </c>
    </row>
    <row r="82" spans="1:14" ht="14.25">
      <c r="A82" s="10">
        <f t="shared" si="1"/>
        <v>43961</v>
      </c>
      <c r="E82">
        <f t="shared" si="2"/>
        <v>1.17</v>
      </c>
      <c r="F82" s="1">
        <f t="shared" si="5"/>
        <v>24938796.0847456</v>
      </c>
      <c r="G82" s="1">
        <f t="shared" si="3"/>
        <v>58061203.9152544</v>
      </c>
      <c r="H82" s="2">
        <f t="shared" si="4"/>
        <v>0.3004674227077783</v>
      </c>
      <c r="I82" s="1">
        <f t="shared" si="6"/>
        <v>2762679.2941068</v>
      </c>
      <c r="J82" s="1">
        <f t="shared" si="7"/>
        <v>13813.396470534</v>
      </c>
      <c r="K82" s="1">
        <f t="shared" si="8"/>
        <v>28000</v>
      </c>
      <c r="L82" s="1">
        <f t="shared" si="9"/>
        <v>28000</v>
      </c>
      <c r="M82" s="19">
        <f t="shared" si="10"/>
        <v>12480.063137200661</v>
      </c>
      <c r="N82">
        <f t="shared" si="11"/>
        <v>1.1245790378986915</v>
      </c>
    </row>
    <row r="83" spans="1:14" ht="14.25">
      <c r="A83" s="10">
        <f t="shared" si="1"/>
        <v>43962</v>
      </c>
      <c r="E83">
        <f t="shared" si="2"/>
        <v>1.17</v>
      </c>
      <c r="F83" s="1">
        <f t="shared" si="5"/>
        <v>27904531.13569923</v>
      </c>
      <c r="G83" s="1">
        <f t="shared" si="3"/>
        <v>55095468.86430077</v>
      </c>
      <c r="H83" s="2">
        <f t="shared" si="4"/>
        <v>0.3361991703096293</v>
      </c>
      <c r="I83" s="1">
        <f t="shared" si="6"/>
        <v>2965735.0509536304</v>
      </c>
      <c r="J83" s="1">
        <f t="shared" si="7"/>
        <v>14828.675254768152</v>
      </c>
      <c r="K83" s="1">
        <f t="shared" si="8"/>
        <v>28000</v>
      </c>
      <c r="L83" s="1">
        <f t="shared" si="9"/>
        <v>28000</v>
      </c>
      <c r="M83" s="19">
        <f t="shared" si="10"/>
        <v>13495.341921434818</v>
      </c>
      <c r="N83">
        <f t="shared" si="11"/>
        <v>1.1189205381396776</v>
      </c>
    </row>
    <row r="84" spans="1:14" ht="14.25">
      <c r="A84" s="10">
        <f t="shared" si="1"/>
        <v>43963</v>
      </c>
      <c r="E84">
        <f t="shared" si="2"/>
        <v>1.17</v>
      </c>
      <c r="F84" s="1">
        <f t="shared" si="5"/>
        <v>31053449.792098876</v>
      </c>
      <c r="G84" s="1">
        <f t="shared" si="3"/>
        <v>51946550.20790112</v>
      </c>
      <c r="H84" s="2">
        <f t="shared" si="4"/>
        <v>0.3741379493023961</v>
      </c>
      <c r="I84" s="1">
        <f t="shared" si="6"/>
        <v>3148918.656399645</v>
      </c>
      <c r="J84" s="1">
        <f t="shared" si="7"/>
        <v>15744.593281998224</v>
      </c>
      <c r="K84" s="1">
        <f t="shared" si="8"/>
        <v>28000</v>
      </c>
      <c r="L84" s="1">
        <f t="shared" si="9"/>
        <v>28000</v>
      </c>
      <c r="M84" s="19">
        <f t="shared" si="10"/>
        <v>14411.25994866489</v>
      </c>
      <c r="N84">
        <f t="shared" si="11"/>
        <v>1.112846141047363</v>
      </c>
    </row>
    <row r="85" spans="1:14" ht="14.25">
      <c r="A85" s="10">
        <f t="shared" si="1"/>
        <v>43964</v>
      </c>
      <c r="E85">
        <f t="shared" si="2"/>
        <v>1.17</v>
      </c>
      <c r="F85" s="1">
        <f t="shared" si="5"/>
        <v>34357429.672678955</v>
      </c>
      <c r="G85" s="1">
        <f t="shared" si="3"/>
        <v>48642570.327321045</v>
      </c>
      <c r="H85" s="2">
        <f t="shared" si="4"/>
        <v>0.4139449358154091</v>
      </c>
      <c r="I85" s="1">
        <f t="shared" si="6"/>
        <v>3303979.880580079</v>
      </c>
      <c r="J85" s="1">
        <f t="shared" si="7"/>
        <v>16519.899402900395</v>
      </c>
      <c r="K85" s="1">
        <f t="shared" si="8"/>
        <v>28000</v>
      </c>
      <c r="L85" s="1">
        <f t="shared" si="9"/>
        <v>28000</v>
      </c>
      <c r="M85" s="19">
        <f t="shared" si="10"/>
        <v>15186.56606956706</v>
      </c>
      <c r="N85">
        <f t="shared" si="11"/>
        <v>1.1063965486185927</v>
      </c>
    </row>
    <row r="86" spans="1:14" ht="14.25">
      <c r="A86" s="10">
        <f t="shared" si="1"/>
        <v>43965</v>
      </c>
      <c r="E86">
        <f t="shared" si="2"/>
        <v>1.17</v>
      </c>
      <c r="F86" s="1">
        <f t="shared" si="5"/>
        <v>37780438.43352566</v>
      </c>
      <c r="G86" s="1">
        <f t="shared" si="3"/>
        <v>45219561.56647434</v>
      </c>
      <c r="H86" s="2">
        <f t="shared" si="4"/>
        <v>0.45518600522320074</v>
      </c>
      <c r="I86" s="1">
        <f t="shared" si="6"/>
        <v>3423008.7608467042</v>
      </c>
      <c r="J86" s="1">
        <f t="shared" si="7"/>
        <v>17115.043804233523</v>
      </c>
      <c r="K86" s="1">
        <f t="shared" si="8"/>
        <v>28000</v>
      </c>
      <c r="L86" s="1">
        <f t="shared" si="9"/>
        <v>28000</v>
      </c>
      <c r="M86" s="19">
        <f t="shared" si="10"/>
        <v>15781.710470900187</v>
      </c>
      <c r="N86">
        <f t="shared" si="11"/>
        <v>1.0996293609113805</v>
      </c>
    </row>
    <row r="87" spans="1:14" ht="14.25">
      <c r="A87" s="10">
        <f t="shared" si="1"/>
        <v>43966</v>
      </c>
      <c r="E87">
        <f t="shared" si="2"/>
        <v>1.17</v>
      </c>
      <c r="F87" s="1">
        <f t="shared" si="5"/>
        <v>41279601.40338162</v>
      </c>
      <c r="G87" s="1">
        <f t="shared" si="3"/>
        <v>41720398.59661838</v>
      </c>
      <c r="H87" s="2">
        <f t="shared" si="4"/>
        <v>0.49734459522146535</v>
      </c>
      <c r="I87" s="1">
        <f t="shared" si="6"/>
        <v>3499162.969855964</v>
      </c>
      <c r="J87" s="1">
        <f t="shared" si="7"/>
        <v>17495.81484927982</v>
      </c>
      <c r="K87" s="1">
        <f t="shared" si="8"/>
        <v>28000</v>
      </c>
      <c r="L87" s="1">
        <f t="shared" si="9"/>
        <v>28000</v>
      </c>
      <c r="M87" s="19">
        <f t="shared" si="10"/>
        <v>16162.481515946485</v>
      </c>
      <c r="N87">
        <f t="shared" si="11"/>
        <v>1.0926183791120558</v>
      </c>
    </row>
    <row r="88" spans="1:14" ht="14.25">
      <c r="A88" s="10">
        <f t="shared" si="1"/>
        <v>43967</v>
      </c>
      <c r="E88">
        <f t="shared" si="2"/>
        <v>1.17</v>
      </c>
      <c r="F88" s="1">
        <f t="shared" si="5"/>
        <v>44807001.9113089</v>
      </c>
      <c r="G88" s="1">
        <f t="shared" si="3"/>
        <v>38192998.0886911</v>
      </c>
      <c r="H88" s="2">
        <f t="shared" si="4"/>
        <v>0.5398433965217939</v>
      </c>
      <c r="I88" s="1">
        <f t="shared" si="6"/>
        <v>3527400.507927276</v>
      </c>
      <c r="J88" s="1">
        <f t="shared" si="7"/>
        <v>17637.00253963638</v>
      </c>
      <c r="K88" s="1">
        <f t="shared" si="8"/>
        <v>28000</v>
      </c>
      <c r="L88" s="1">
        <f t="shared" si="9"/>
        <v>28000</v>
      </c>
      <c r="M88" s="19">
        <f t="shared" si="10"/>
        <v>16303.66920630305</v>
      </c>
      <c r="N88">
        <f t="shared" si="11"/>
        <v>1.085451418812351</v>
      </c>
    </row>
    <row r="89" spans="1:14" ht="14.25">
      <c r="A89" s="10">
        <f t="shared" si="1"/>
        <v>43968</v>
      </c>
      <c r="E89">
        <f t="shared" si="2"/>
        <v>1.17</v>
      </c>
      <c r="F89" s="1">
        <f t="shared" si="5"/>
        <v>48312102.3392723</v>
      </c>
      <c r="G89" s="1">
        <f t="shared" si="3"/>
        <v>34687897.6607277</v>
      </c>
      <c r="H89" s="2">
        <f t="shared" si="4"/>
        <v>0.5820735221599072</v>
      </c>
      <c r="I89" s="1">
        <f t="shared" si="6"/>
        <v>3505100.4279633984</v>
      </c>
      <c r="J89" s="1">
        <f t="shared" si="7"/>
        <v>17525.502139816992</v>
      </c>
      <c r="K89" s="1">
        <f t="shared" si="8"/>
        <v>28000</v>
      </c>
      <c r="L89" s="1">
        <f t="shared" si="9"/>
        <v>28000</v>
      </c>
      <c r="M89" s="19">
        <f t="shared" si="10"/>
        <v>16192.168806483656</v>
      </c>
      <c r="N89">
        <f t="shared" si="11"/>
        <v>1.078226622591295</v>
      </c>
    </row>
    <row r="90" spans="1:14" ht="14.25">
      <c r="A90" s="10">
        <f t="shared" si="1"/>
        <v>43969</v>
      </c>
      <c r="E90">
        <f t="shared" si="2"/>
        <v>1.17</v>
      </c>
      <c r="F90" s="1">
        <f t="shared" si="5"/>
        <v>51744556.48978167</v>
      </c>
      <c r="G90" s="1">
        <f t="shared" si="3"/>
        <v>31255443.51021833</v>
      </c>
      <c r="H90" s="2">
        <f t="shared" si="4"/>
        <v>0.6234283914431527</v>
      </c>
      <c r="I90" s="1">
        <f t="shared" si="6"/>
        <v>3432454.1505093724</v>
      </c>
      <c r="J90" s="1">
        <f t="shared" si="7"/>
        <v>17162.27075254686</v>
      </c>
      <c r="K90" s="1">
        <f t="shared" si="8"/>
        <v>28000</v>
      </c>
      <c r="L90" s="1">
        <f t="shared" si="9"/>
        <v>28000</v>
      </c>
      <c r="M90" s="19">
        <f t="shared" si="10"/>
        <v>15828.93741921353</v>
      </c>
      <c r="N90">
        <f t="shared" si="11"/>
        <v>1.0710475012328158</v>
      </c>
    </row>
    <row r="91" spans="1:14" ht="14.25">
      <c r="A91" s="10">
        <f t="shared" si="1"/>
        <v>43970</v>
      </c>
      <c r="E91">
        <f t="shared" si="2"/>
        <v>1.17</v>
      </c>
      <c r="F91" s="1">
        <f t="shared" si="5"/>
        <v>55057096.73792268</v>
      </c>
      <c r="G91" s="1">
        <f t="shared" si="3"/>
        <v>27942903.262077317</v>
      </c>
      <c r="H91" s="2">
        <f t="shared" si="4"/>
        <v>0.6633385149147312</v>
      </c>
      <c r="I91" s="1">
        <f t="shared" si="6"/>
        <v>3312540.248141013</v>
      </c>
      <c r="J91" s="1">
        <f t="shared" si="7"/>
        <v>16562.701240705064</v>
      </c>
      <c r="K91" s="1">
        <f t="shared" si="8"/>
        <v>28000</v>
      </c>
      <c r="L91" s="1">
        <f t="shared" si="9"/>
        <v>28000</v>
      </c>
      <c r="M91" s="19">
        <f t="shared" si="10"/>
        <v>15229.367907371729</v>
      </c>
      <c r="N91">
        <f t="shared" si="11"/>
        <v>1.064017173454664</v>
      </c>
    </row>
    <row r="92" spans="1:14" ht="14.25">
      <c r="A92" s="10">
        <f t="shared" si="1"/>
        <v>43971</v>
      </c>
      <c r="E92">
        <f t="shared" si="2"/>
        <v>1.17</v>
      </c>
      <c r="F92" s="1">
        <f t="shared" si="5"/>
        <v>58208149.40980898</v>
      </c>
      <c r="G92" s="1">
        <f t="shared" si="3"/>
        <v>24791850.59019102</v>
      </c>
      <c r="H92" s="2">
        <f t="shared" si="4"/>
        <v>0.7013030049374576</v>
      </c>
      <c r="I92" s="1">
        <f t="shared" si="6"/>
        <v>3151052.671886295</v>
      </c>
      <c r="J92" s="1">
        <f t="shared" si="7"/>
        <v>15755.263359431476</v>
      </c>
      <c r="K92" s="1">
        <f t="shared" si="8"/>
        <v>28000</v>
      </c>
      <c r="L92" s="1">
        <f t="shared" si="9"/>
        <v>28000</v>
      </c>
      <c r="M92" s="19">
        <f t="shared" si="10"/>
        <v>14421.93002609814</v>
      </c>
      <c r="N92">
        <f t="shared" si="11"/>
        <v>1.0572324524644956</v>
      </c>
    </row>
    <row r="93" spans="1:14" ht="14.25">
      <c r="A93" s="10">
        <f t="shared" si="1"/>
        <v>43972</v>
      </c>
      <c r="E93">
        <f t="shared" si="2"/>
        <v>1.17</v>
      </c>
      <c r="F93" s="1">
        <f t="shared" si="5"/>
        <v>61163871.29367542</v>
      </c>
      <c r="G93" s="1">
        <f t="shared" si="3"/>
        <v>21836128.706324577</v>
      </c>
      <c r="H93" s="2">
        <f t="shared" si="4"/>
        <v>0.7369141119719931</v>
      </c>
      <c r="I93" s="1">
        <f t="shared" si="6"/>
        <v>2955721.883866444</v>
      </c>
      <c r="J93" s="1">
        <f t="shared" si="7"/>
        <v>14778.60941933222</v>
      </c>
      <c r="K93" s="1">
        <f t="shared" si="8"/>
        <v>28000</v>
      </c>
      <c r="L93" s="1">
        <f t="shared" si="9"/>
        <v>28000</v>
      </c>
      <c r="M93" s="19">
        <f t="shared" si="10"/>
        <v>13445.276085998885</v>
      </c>
      <c r="N93">
        <f t="shared" si="11"/>
        <v>1.0507784891606322</v>
      </c>
    </row>
    <row r="94" spans="1:14" ht="14.25">
      <c r="A94" s="10">
        <f t="shared" si="1"/>
        <v>43973</v>
      </c>
      <c r="E94">
        <f t="shared" si="2"/>
        <v>1.17</v>
      </c>
      <c r="F94" s="1">
        <f t="shared" si="5"/>
        <v>63899401.03074506</v>
      </c>
      <c r="G94" s="1">
        <f t="shared" si="3"/>
        <v>19100598.96925494</v>
      </c>
      <c r="H94" s="2">
        <f t="shared" si="4"/>
        <v>0.7698723015752417</v>
      </c>
      <c r="I94" s="1">
        <f t="shared" si="6"/>
        <v>2735529.7370696366</v>
      </c>
      <c r="J94" s="1">
        <f t="shared" si="7"/>
        <v>13677.648685348184</v>
      </c>
      <c r="K94" s="1">
        <f t="shared" si="8"/>
        <v>28000</v>
      </c>
      <c r="L94" s="1">
        <f t="shared" si="9"/>
        <v>28000</v>
      </c>
      <c r="M94" s="19">
        <f t="shared" si="10"/>
        <v>12344.315352014848</v>
      </c>
      <c r="N94">
        <f t="shared" si="11"/>
        <v>1.044724600964761</v>
      </c>
    </row>
    <row r="95" spans="1:14" ht="14.25">
      <c r="A95" s="10">
        <f t="shared" si="1"/>
        <v>43974</v>
      </c>
      <c r="E95">
        <f t="shared" si="2"/>
        <v>1.17</v>
      </c>
      <c r="F95" s="1">
        <f t="shared" si="5"/>
        <v>66399254.786032476</v>
      </c>
      <c r="G95" s="1">
        <f t="shared" si="3"/>
        <v>16600745.213967524</v>
      </c>
      <c r="H95" s="2">
        <f t="shared" si="4"/>
        <v>0.7999910215184636</v>
      </c>
      <c r="I95" s="1">
        <f t="shared" si="6"/>
        <v>2499853.7552874163</v>
      </c>
      <c r="J95" s="1">
        <f t="shared" si="7"/>
        <v>12499.268776437082</v>
      </c>
      <c r="K95" s="1">
        <f t="shared" si="8"/>
        <v>28000</v>
      </c>
      <c r="L95" s="1">
        <f t="shared" si="9"/>
        <v>28000</v>
      </c>
      <c r="M95" s="19">
        <f t="shared" si="10"/>
        <v>11165.93544310375</v>
      </c>
      <c r="N95">
        <f t="shared" si="11"/>
        <v>1.0391217087322089</v>
      </c>
    </row>
    <row r="96" spans="1:14" ht="14.25">
      <c r="A96" s="10">
        <f t="shared" si="1"/>
        <v>43975</v>
      </c>
      <c r="E96">
        <f t="shared" si="2"/>
        <v>1.17</v>
      </c>
      <c r="F96" s="1">
        <f t="shared" si="5"/>
        <v>68656930.79671971</v>
      </c>
      <c r="G96" s="1">
        <f t="shared" si="3"/>
        <v>14343069.203280285</v>
      </c>
      <c r="H96" s="2">
        <f t="shared" si="4"/>
        <v>0.8271919373098761</v>
      </c>
      <c r="I96" s="1">
        <f t="shared" si="6"/>
        <v>2257676.0106872395</v>
      </c>
      <c r="J96" s="1">
        <f t="shared" si="7"/>
        <v>11288.380053436198</v>
      </c>
      <c r="K96" s="1">
        <f t="shared" si="8"/>
        <v>28000</v>
      </c>
      <c r="L96" s="1">
        <f t="shared" si="9"/>
        <v>28000</v>
      </c>
      <c r="M96" s="19">
        <f t="shared" si="10"/>
        <v>9955.046720102866</v>
      </c>
      <c r="N96">
        <f t="shared" si="11"/>
        <v>1.0340015263418612</v>
      </c>
    </row>
    <row r="97" spans="1:14" ht="14.25">
      <c r="A97" s="10">
        <f t="shared" si="1"/>
        <v>43976</v>
      </c>
      <c r="E97">
        <f t="shared" si="2"/>
        <v>1.17</v>
      </c>
      <c r="F97" s="1">
        <f t="shared" si="5"/>
        <v>70673890.90092899</v>
      </c>
      <c r="G97" s="1">
        <f t="shared" si="3"/>
        <v>12326109.099071011</v>
      </c>
      <c r="H97" s="2">
        <f t="shared" si="4"/>
        <v>0.8514926614569758</v>
      </c>
      <c r="I97" s="1">
        <f t="shared" si="6"/>
        <v>2016960.104209274</v>
      </c>
      <c r="J97" s="1">
        <f t="shared" si="7"/>
        <v>10084.80052104637</v>
      </c>
      <c r="K97" s="1">
        <f t="shared" si="8"/>
        <v>28000</v>
      </c>
      <c r="L97" s="1">
        <f t="shared" si="9"/>
        <v>28000</v>
      </c>
      <c r="M97" s="19">
        <f t="shared" si="10"/>
        <v>8751.467187713031</v>
      </c>
      <c r="N97">
        <f t="shared" si="11"/>
        <v>1.029377370657321</v>
      </c>
    </row>
    <row r="98" spans="1:14" ht="14.25">
      <c r="A98" s="10">
        <f t="shared" si="1"/>
        <v>43977</v>
      </c>
      <c r="E98">
        <f t="shared" si="2"/>
        <v>1.17</v>
      </c>
      <c r="F98" s="1">
        <f t="shared" si="5"/>
        <v>72458141.44609907</v>
      </c>
      <c r="G98" s="1">
        <f t="shared" si="3"/>
        <v>10541858.553900927</v>
      </c>
      <c r="H98" s="2">
        <f t="shared" si="4"/>
        <v>0.8729896559770972</v>
      </c>
      <c r="I98" s="1">
        <f t="shared" si="6"/>
        <v>1784250.5451700836</v>
      </c>
      <c r="J98" s="1">
        <f t="shared" si="7"/>
        <v>8921.252725850418</v>
      </c>
      <c r="K98" s="1">
        <f t="shared" si="8"/>
        <v>28000</v>
      </c>
      <c r="L98" s="1">
        <f t="shared" si="9"/>
        <v>28000</v>
      </c>
      <c r="M98" s="19">
        <f t="shared" si="10"/>
        <v>7587.919392517084</v>
      </c>
      <c r="N98">
        <f t="shared" si="11"/>
        <v>1.025246247552314</v>
      </c>
    </row>
    <row r="99" spans="1:14" ht="14.25">
      <c r="A99" s="10">
        <f t="shared" si="1"/>
        <v>43978</v>
      </c>
      <c r="E99">
        <f t="shared" si="2"/>
        <v>1.17</v>
      </c>
      <c r="F99" s="1">
        <f t="shared" si="5"/>
        <v>74022640.13639502</v>
      </c>
      <c r="G99" s="1">
        <f t="shared" si="3"/>
        <v>8977359.863604978</v>
      </c>
      <c r="H99" s="2">
        <f t="shared" si="4"/>
        <v>0.8918390377878919</v>
      </c>
      <c r="I99" s="1">
        <f t="shared" si="6"/>
        <v>1564498.6902959496</v>
      </c>
      <c r="J99" s="1">
        <f t="shared" si="7"/>
        <v>7822.493451479748</v>
      </c>
      <c r="K99" s="1">
        <f t="shared" si="8"/>
        <v>28000</v>
      </c>
      <c r="L99" s="1">
        <f t="shared" si="9"/>
        <v>28000</v>
      </c>
      <c r="M99" s="19">
        <f t="shared" si="10"/>
        <v>6489.160118146414</v>
      </c>
      <c r="N99">
        <f t="shared" si="11"/>
        <v>1.0215917584838934</v>
      </c>
    </row>
    <row r="100" spans="1:14" ht="14.25">
      <c r="A100" s="10">
        <f t="shared" si="1"/>
        <v>43979</v>
      </c>
      <c r="E100">
        <f t="shared" si="2"/>
        <v>1.17</v>
      </c>
      <c r="F100" s="1">
        <f t="shared" si="5"/>
        <v>75383721.33344264</v>
      </c>
      <c r="G100" s="1">
        <f t="shared" si="3"/>
        <v>7616278.666557357</v>
      </c>
      <c r="H100" s="2">
        <f t="shared" si="4"/>
        <v>0.9082376064270198</v>
      </c>
      <c r="I100" s="1">
        <f t="shared" si="6"/>
        <v>1361081.197047621</v>
      </c>
      <c r="J100" s="1">
        <f t="shared" si="7"/>
        <v>6805.405985238105</v>
      </c>
      <c r="K100" s="1">
        <f t="shared" si="8"/>
        <v>28000</v>
      </c>
      <c r="L100" s="1">
        <f t="shared" si="9"/>
        <v>28000</v>
      </c>
      <c r="M100" s="19">
        <f t="shared" si="10"/>
        <v>5472.072651904768</v>
      </c>
      <c r="N100">
        <f t="shared" si="11"/>
        <v>1.0183873635760583</v>
      </c>
    </row>
    <row r="101" spans="1:14" ht="14.25">
      <c r="A101" s="10">
        <f t="shared" si="1"/>
        <v>43980</v>
      </c>
      <c r="E101">
        <f t="shared" si="2"/>
        <v>1.17</v>
      </c>
      <c r="F101" s="1">
        <f t="shared" si="5"/>
        <v>76559677.75346184</v>
      </c>
      <c r="G101" s="1">
        <f t="shared" si="3"/>
        <v>6440322.246538162</v>
      </c>
      <c r="H101" s="2">
        <f t="shared" si="4"/>
        <v>0.9224057560658053</v>
      </c>
      <c r="I101" s="1">
        <f t="shared" si="6"/>
        <v>1175956.4200191945</v>
      </c>
      <c r="J101" s="1">
        <f t="shared" si="7"/>
        <v>5879.782100095973</v>
      </c>
      <c r="K101" s="1">
        <f t="shared" si="8"/>
        <v>28000</v>
      </c>
      <c r="L101" s="1">
        <f t="shared" si="9"/>
        <v>28000</v>
      </c>
      <c r="M101" s="19">
        <f t="shared" si="10"/>
        <v>4546.448766762638</v>
      </c>
      <c r="N101">
        <f t="shared" si="11"/>
        <v>1.0155996069074067</v>
      </c>
    </row>
    <row r="102" spans="1:14" ht="14.25">
      <c r="A102" s="10">
        <f t="shared" si="1"/>
        <v>43981</v>
      </c>
      <c r="E102">
        <f t="shared" si="2"/>
        <v>1.17</v>
      </c>
      <c r="F102" s="1">
        <f t="shared" si="5"/>
        <v>77569578.10635316</v>
      </c>
      <c r="G102" s="1">
        <f t="shared" si="3"/>
        <v>5430421.893646836</v>
      </c>
      <c r="H102" s="2">
        <f t="shared" si="4"/>
        <v>0.9345732301970261</v>
      </c>
      <c r="I102" s="1">
        <f t="shared" si="6"/>
        <v>1009900.352891326</v>
      </c>
      <c r="J102" s="1">
        <f t="shared" si="7"/>
        <v>5049.50176445663</v>
      </c>
      <c r="K102" s="1">
        <f t="shared" si="8"/>
        <v>28000</v>
      </c>
      <c r="L102" s="1">
        <f t="shared" si="9"/>
        <v>28000</v>
      </c>
      <c r="M102" s="19">
        <f t="shared" si="10"/>
        <v>3716.168431123293</v>
      </c>
      <c r="N102">
        <f t="shared" si="11"/>
        <v>1.0131910214688131</v>
      </c>
    </row>
    <row r="103" spans="1:14" ht="14.25">
      <c r="A103" s="10">
        <f t="shared" si="1"/>
        <v>43982</v>
      </c>
      <c r="E103">
        <f t="shared" si="2"/>
        <v>1.17</v>
      </c>
      <c r="F103" s="1">
        <f t="shared" si="5"/>
        <v>78432349.68453446</v>
      </c>
      <c r="G103" s="1">
        <f t="shared" si="3"/>
        <v>4567650.31546554</v>
      </c>
      <c r="H103" s="2">
        <f t="shared" si="4"/>
        <v>0.944968068488367</v>
      </c>
      <c r="I103" s="1">
        <f t="shared" si="6"/>
        <v>862771.5781812966</v>
      </c>
      <c r="J103" s="1">
        <f t="shared" si="7"/>
        <v>4313.857890906483</v>
      </c>
      <c r="K103" s="1">
        <f t="shared" si="8"/>
        <v>28000</v>
      </c>
      <c r="L103" s="1">
        <f t="shared" si="9"/>
        <v>28000</v>
      </c>
      <c r="M103" s="19">
        <f t="shared" si="10"/>
        <v>2980.524557573146</v>
      </c>
      <c r="N103">
        <f t="shared" si="11"/>
        <v>1.0111225508665056</v>
      </c>
    </row>
    <row r="104" spans="1:14" ht="14.25">
      <c r="A104" s="10">
        <f t="shared" si="1"/>
        <v>43983</v>
      </c>
      <c r="E104">
        <f t="shared" si="2"/>
        <v>1.17</v>
      </c>
      <c r="F104" s="1">
        <f t="shared" si="5"/>
        <v>79166117.91287754</v>
      </c>
      <c r="G104" s="1">
        <f t="shared" si="3"/>
        <v>3833882.0871224552</v>
      </c>
      <c r="H104" s="2">
        <f t="shared" si="4"/>
        <v>0.9538086495527415</v>
      </c>
      <c r="I104" s="1">
        <f t="shared" si="6"/>
        <v>733768.2283430845</v>
      </c>
      <c r="J104" s="1">
        <f t="shared" si="7"/>
        <v>3668.8411417154225</v>
      </c>
      <c r="K104" s="1">
        <f t="shared" si="8"/>
        <v>28000</v>
      </c>
      <c r="L104" s="1">
        <f t="shared" si="9"/>
        <v>28000</v>
      </c>
      <c r="M104" s="19">
        <f t="shared" si="10"/>
        <v>2335.507808382088</v>
      </c>
      <c r="N104">
        <f t="shared" si="11"/>
        <v>1.0093554283569777</v>
      </c>
    </row>
    <row r="105" spans="1:14" ht="14.25">
      <c r="A105" s="10">
        <f t="shared" si="1"/>
        <v>43984</v>
      </c>
      <c r="E105">
        <f t="shared" si="2"/>
        <v>1.17</v>
      </c>
      <c r="F105" s="1">
        <f t="shared" si="5"/>
        <v>79787772.1952082</v>
      </c>
      <c r="G105" s="1">
        <f t="shared" si="3"/>
        <v>3212227.804791793</v>
      </c>
      <c r="H105" s="2">
        <f t="shared" si="4"/>
        <v>0.9612984601832314</v>
      </c>
      <c r="I105" s="1">
        <f t="shared" si="6"/>
        <v>621654.282330662</v>
      </c>
      <c r="J105" s="1">
        <f t="shared" si="7"/>
        <v>3108.27141165331</v>
      </c>
      <c r="K105" s="1">
        <f t="shared" si="8"/>
        <v>28000</v>
      </c>
      <c r="L105" s="1">
        <f t="shared" si="9"/>
        <v>28000</v>
      </c>
      <c r="M105" s="19">
        <f t="shared" si="10"/>
        <v>1774.938078319974</v>
      </c>
      <c r="N105">
        <f t="shared" si="11"/>
        <v>1.0078525295760339</v>
      </c>
    </row>
    <row r="106" spans="1:14" ht="14.25">
      <c r="A106" s="10">
        <f t="shared" si="1"/>
        <v>43985</v>
      </c>
      <c r="E106">
        <f t="shared" si="2"/>
        <v>1.17</v>
      </c>
      <c r="F106" s="1">
        <f t="shared" si="5"/>
        <v>80312716.83443391</v>
      </c>
      <c r="G106" s="1">
        <f t="shared" si="3"/>
        <v>2687283.165566087</v>
      </c>
      <c r="H106" s="2">
        <f t="shared" si="4"/>
        <v>0.96762309439077</v>
      </c>
      <c r="I106" s="1">
        <f t="shared" si="6"/>
        <v>524944.6392257065</v>
      </c>
      <c r="J106" s="1">
        <f t="shared" si="7"/>
        <v>2624.7231961285324</v>
      </c>
      <c r="K106" s="1">
        <f t="shared" si="8"/>
        <v>28000</v>
      </c>
      <c r="L106" s="1">
        <f t="shared" si="9"/>
        <v>28000</v>
      </c>
      <c r="M106" s="19">
        <f t="shared" si="10"/>
        <v>1291.3898627951967</v>
      </c>
      <c r="N106">
        <f t="shared" si="11"/>
        <v>1.0065792617688507</v>
      </c>
    </row>
    <row r="107" spans="1:14" ht="14.25">
      <c r="A107" s="10">
        <f t="shared" si="1"/>
        <v>43986</v>
      </c>
      <c r="E107">
        <f t="shared" si="2"/>
        <v>1.17</v>
      </c>
      <c r="F107" s="1">
        <f t="shared" si="5"/>
        <v>80754763.96730268</v>
      </c>
      <c r="G107" s="1">
        <f t="shared" si="3"/>
        <v>2245236.03269732</v>
      </c>
      <c r="H107" s="2">
        <f t="shared" si="4"/>
        <v>0.9729489634614781</v>
      </c>
      <c r="I107" s="1">
        <f t="shared" si="6"/>
        <v>442047.1328687668</v>
      </c>
      <c r="J107" s="1">
        <f t="shared" si="7"/>
        <v>2210.235664343834</v>
      </c>
      <c r="K107" s="1">
        <f t="shared" si="8"/>
        <v>28000</v>
      </c>
      <c r="L107" s="1">
        <f t="shared" si="9"/>
        <v>28000</v>
      </c>
      <c r="M107" s="19">
        <f t="shared" si="10"/>
        <v>876.9023310104967</v>
      </c>
      <c r="N107">
        <f t="shared" si="11"/>
        <v>1.005504073953569</v>
      </c>
    </row>
    <row r="108" spans="1:14" ht="14.25">
      <c r="A108" s="10">
        <f t="shared" si="1"/>
        <v>43987</v>
      </c>
      <c r="E108">
        <f t="shared" si="2"/>
        <v>1.17</v>
      </c>
      <c r="F108" s="1">
        <f t="shared" si="5"/>
        <v>81126128.97932833</v>
      </c>
      <c r="G108" s="1">
        <f t="shared" si="3"/>
        <v>1873871.0206716657</v>
      </c>
      <c r="H108" s="2">
        <f t="shared" si="4"/>
        <v>0.9774232407147992</v>
      </c>
      <c r="I108" s="1">
        <f t="shared" si="6"/>
        <v>371365.0120256543</v>
      </c>
      <c r="J108" s="1">
        <f t="shared" si="7"/>
        <v>1856.8250601282716</v>
      </c>
      <c r="K108" s="1">
        <f t="shared" si="8"/>
        <v>28000</v>
      </c>
      <c r="L108" s="1">
        <f t="shared" si="9"/>
        <v>28000</v>
      </c>
      <c r="M108" s="19">
        <f t="shared" si="10"/>
        <v>523.491726794935</v>
      </c>
      <c r="N108">
        <f t="shared" si="11"/>
        <v>1.0045986762115486</v>
      </c>
    </row>
    <row r="109" spans="1:14" ht="14.25">
      <c r="A109" s="10">
        <f t="shared" si="1"/>
        <v>43988</v>
      </c>
      <c r="E109">
        <f t="shared" si="2"/>
        <v>1.17</v>
      </c>
      <c r="F109" s="1">
        <f t="shared" si="5"/>
        <v>81437495.04389843</v>
      </c>
      <c r="G109" s="1">
        <f t="shared" si="3"/>
        <v>1562504.9561015666</v>
      </c>
      <c r="H109" s="2">
        <f t="shared" si="4"/>
        <v>0.9811746390831136</v>
      </c>
      <c r="I109" s="1">
        <f t="shared" si="6"/>
        <v>311366.0645700991</v>
      </c>
      <c r="J109" s="1">
        <f t="shared" si="7"/>
        <v>1556.8303228504956</v>
      </c>
      <c r="K109" s="1">
        <f t="shared" si="8"/>
        <v>28000</v>
      </c>
      <c r="L109" s="1">
        <f t="shared" si="9"/>
        <v>28000</v>
      </c>
      <c r="M109" s="19">
        <f t="shared" si="10"/>
        <v>223.49698951715982</v>
      </c>
      <c r="N109">
        <f t="shared" si="11"/>
        <v>1.0038380490784842</v>
      </c>
    </row>
    <row r="110" spans="1:14" ht="14.25">
      <c r="A110" s="10">
        <f t="shared" si="1"/>
        <v>43989</v>
      </c>
      <c r="E110">
        <f t="shared" si="2"/>
        <v>1.17</v>
      </c>
      <c r="F110" s="1">
        <f t="shared" si="5"/>
        <v>81698120.3840811</v>
      </c>
      <c r="G110" s="1">
        <f t="shared" si="3"/>
        <v>1301879.6159189045</v>
      </c>
      <c r="H110" s="2">
        <f t="shared" si="4"/>
        <v>0.9843147034226638</v>
      </c>
      <c r="I110" s="1">
        <f t="shared" si="6"/>
        <v>260625.340182662</v>
      </c>
      <c r="J110" s="1">
        <f t="shared" si="7"/>
        <v>1303.12670091331</v>
      </c>
      <c r="K110" s="1">
        <f t="shared" si="8"/>
        <v>28000</v>
      </c>
      <c r="L110" s="1">
        <f t="shared" si="9"/>
        <v>27969.793367579976</v>
      </c>
      <c r="M110" s="19">
        <f t="shared" si="10"/>
        <v>0</v>
      </c>
      <c r="N110">
        <f t="shared" si="11"/>
        <v>1.0032003113558707</v>
      </c>
    </row>
    <row r="111" spans="1:14" ht="14.25">
      <c r="A111" s="10">
        <f t="shared" si="1"/>
        <v>43990</v>
      </c>
      <c r="E111">
        <f t="shared" si="2"/>
        <v>1.17</v>
      </c>
      <c r="F111" s="1">
        <f t="shared" si="5"/>
        <v>81915968.45624709</v>
      </c>
      <c r="G111" s="1">
        <f t="shared" si="3"/>
        <v>1084031.5437529087</v>
      </c>
      <c r="H111" s="2">
        <f t="shared" si="4"/>
        <v>0.9869393789909288</v>
      </c>
      <c r="I111" s="1">
        <f t="shared" si="6"/>
        <v>217848.07216599584</v>
      </c>
      <c r="J111" s="1">
        <f t="shared" si="7"/>
        <v>1089.2403608299792</v>
      </c>
      <c r="K111" s="1">
        <f t="shared" si="8"/>
        <v>28000</v>
      </c>
      <c r="L111" s="1">
        <f t="shared" si="9"/>
        <v>27727.13880614424</v>
      </c>
      <c r="M111" s="19">
        <f t="shared" si="10"/>
        <v>0</v>
      </c>
      <c r="N111">
        <f t="shared" si="11"/>
        <v>1.0026665004181472</v>
      </c>
    </row>
    <row r="112" spans="1:14" ht="14.25">
      <c r="A112" s="10">
        <f t="shared" si="1"/>
        <v>43991</v>
      </c>
      <c r="E112">
        <f t="shared" si="2"/>
        <v>1.17</v>
      </c>
      <c r="F112" s="1">
        <f t="shared" si="5"/>
        <v>82097846.93740878</v>
      </c>
      <c r="G112" s="1">
        <f t="shared" si="3"/>
        <v>902153.0625912249</v>
      </c>
      <c r="H112" s="2">
        <f t="shared" si="4"/>
        <v>0.9891306859928768</v>
      </c>
      <c r="I112" s="1">
        <f t="shared" si="6"/>
        <v>181878.4811616838</v>
      </c>
      <c r="J112" s="1">
        <f t="shared" si="7"/>
        <v>909.392405808419</v>
      </c>
      <c r="K112" s="1">
        <f t="shared" si="8"/>
        <v>28000</v>
      </c>
      <c r="L112" s="1">
        <f t="shared" si="9"/>
        <v>27316.191268802933</v>
      </c>
      <c r="M112" s="19">
        <f t="shared" si="10"/>
        <v>0</v>
      </c>
      <c r="N112">
        <f t="shared" si="11"/>
        <v>1.0022203055715422</v>
      </c>
    </row>
    <row r="113" spans="1:14" ht="14.25">
      <c r="A113" s="10">
        <f t="shared" si="1"/>
        <v>43992</v>
      </c>
      <c r="E113">
        <f t="shared" si="2"/>
        <v>1.17</v>
      </c>
      <c r="F113" s="1">
        <f t="shared" si="5"/>
        <v>82249545.97461292</v>
      </c>
      <c r="G113" s="1">
        <f t="shared" si="3"/>
        <v>750454.0253870785</v>
      </c>
      <c r="H113" s="2">
        <f t="shared" si="4"/>
        <v>0.9909583852363003</v>
      </c>
      <c r="I113" s="1">
        <f t="shared" si="6"/>
        <v>151699.03720414639</v>
      </c>
      <c r="J113" s="1">
        <f t="shared" si="7"/>
        <v>758.4951860207319</v>
      </c>
      <c r="K113" s="1">
        <f t="shared" si="8"/>
        <v>28000</v>
      </c>
      <c r="L113" s="1">
        <f t="shared" si="9"/>
        <v>26773.915442023525</v>
      </c>
      <c r="M113" s="19">
        <f t="shared" si="10"/>
        <v>0</v>
      </c>
      <c r="N113">
        <f t="shared" si="11"/>
        <v>1.001847783381211</v>
      </c>
    </row>
    <row r="114" spans="1:14" ht="14.25">
      <c r="A114" s="10">
        <f t="shared" si="1"/>
        <v>43993</v>
      </c>
      <c r="E114">
        <f t="shared" si="2"/>
        <v>1.17</v>
      </c>
      <c r="F114" s="1">
        <f t="shared" si="5"/>
        <v>82375969.65517549</v>
      </c>
      <c r="G114" s="1">
        <f t="shared" si="3"/>
        <v>624030.3448245078</v>
      </c>
      <c r="H114" s="2">
        <f t="shared" si="4"/>
        <v>0.992481562110548</v>
      </c>
      <c r="I114" s="1">
        <f t="shared" si="6"/>
        <v>126423.68056257069</v>
      </c>
      <c r="J114" s="1">
        <f t="shared" si="7"/>
        <v>632.1184028128534</v>
      </c>
      <c r="K114" s="1">
        <f t="shared" si="8"/>
        <v>28000</v>
      </c>
      <c r="L114" s="1">
        <f t="shared" si="9"/>
        <v>26131.0854904543</v>
      </c>
      <c r="M114" s="19">
        <f t="shared" si="10"/>
        <v>0</v>
      </c>
      <c r="N114">
        <f t="shared" si="11"/>
        <v>1.0015370745098289</v>
      </c>
    </row>
    <row r="115" spans="1:14" ht="14.25">
      <c r="A115" s="10">
        <f t="shared" si="1"/>
        <v>43994</v>
      </c>
      <c r="E115">
        <f t="shared" si="2"/>
        <v>1.17</v>
      </c>
      <c r="F115" s="1">
        <f t="shared" si="5"/>
        <v>82481257.21911958</v>
      </c>
      <c r="G115" s="1">
        <f t="shared" si="3"/>
        <v>518742.7808804214</v>
      </c>
      <c r="H115" s="2">
        <f t="shared" si="4"/>
        <v>0.9937500869773443</v>
      </c>
      <c r="I115" s="1">
        <f t="shared" si="6"/>
        <v>105287.56394408643</v>
      </c>
      <c r="J115" s="1">
        <f t="shared" si="7"/>
        <v>526.4378197204321</v>
      </c>
      <c r="K115" s="1">
        <f t="shared" si="8"/>
        <v>28000</v>
      </c>
      <c r="L115" s="1">
        <f t="shared" si="9"/>
        <v>25413.185905867384</v>
      </c>
      <c r="M115" s="19">
        <f t="shared" si="10"/>
        <v>0</v>
      </c>
      <c r="N115">
        <f t="shared" si="11"/>
        <v>1.0012781344412067</v>
      </c>
    </row>
    <row r="116" spans="1:14" ht="14.25">
      <c r="A116" s="10">
        <f t="shared" si="1"/>
        <v>43995</v>
      </c>
      <c r="E116">
        <f t="shared" si="2"/>
        <v>1.17</v>
      </c>
      <c r="F116" s="1">
        <f t="shared" si="5"/>
        <v>82568892.33533476</v>
      </c>
      <c r="G116" s="1">
        <f t="shared" si="3"/>
        <v>431107.66466523707</v>
      </c>
      <c r="H116" s="2">
        <f t="shared" si="4"/>
        <v>0.9948059317510213</v>
      </c>
      <c r="I116" s="1">
        <f t="shared" si="6"/>
        <v>87635.11621518433</v>
      </c>
      <c r="J116" s="1">
        <f t="shared" si="7"/>
        <v>438.1755810759217</v>
      </c>
      <c r="K116" s="1">
        <f t="shared" si="8"/>
        <v>28000</v>
      </c>
      <c r="L116" s="1">
        <f t="shared" si="9"/>
        <v>24641.209777140095</v>
      </c>
      <c r="M116" s="19">
        <f t="shared" si="10"/>
        <v>0</v>
      </c>
      <c r="N116">
        <f t="shared" si="11"/>
        <v>1.0010624852138514</v>
      </c>
    </row>
    <row r="117" spans="1:14" ht="14.25">
      <c r="A117" s="10">
        <f t="shared" si="1"/>
        <v>43996</v>
      </c>
      <c r="E117">
        <f t="shared" si="2"/>
        <v>1.17</v>
      </c>
      <c r="F117" s="1">
        <f t="shared" si="5"/>
        <v>82641799.97388025</v>
      </c>
      <c r="G117" s="1">
        <f t="shared" si="3"/>
        <v>358200.0261197537</v>
      </c>
      <c r="H117" s="2">
        <f t="shared" si="4"/>
        <v>0.9956843370347017</v>
      </c>
      <c r="I117" s="1">
        <f t="shared" si="6"/>
        <v>72907.63854548335</v>
      </c>
      <c r="J117" s="1">
        <f t="shared" si="7"/>
        <v>364.53819272741674</v>
      </c>
      <c r="K117" s="1">
        <f t="shared" si="8"/>
        <v>28000</v>
      </c>
      <c r="L117" s="1">
        <f t="shared" si="9"/>
        <v>23832.357028098933</v>
      </c>
      <c r="M117" s="19">
        <f t="shared" si="10"/>
        <v>0</v>
      </c>
      <c r="N117">
        <f t="shared" si="11"/>
        <v>1.0008829916023263</v>
      </c>
    </row>
    <row r="118" spans="1:14" ht="14.25">
      <c r="A118" s="10">
        <f t="shared" si="1"/>
        <v>43997</v>
      </c>
      <c r="E118">
        <f t="shared" si="2"/>
        <v>1.17</v>
      </c>
      <c r="F118" s="1">
        <f t="shared" si="5"/>
        <v>82702431.18032084</v>
      </c>
      <c r="G118" s="1">
        <f t="shared" si="3"/>
        <v>297568.81967915595</v>
      </c>
      <c r="H118" s="2">
        <f t="shared" si="4"/>
        <v>0.9964148334978415</v>
      </c>
      <c r="I118" s="1">
        <f t="shared" si="6"/>
        <v>60631.20644059777</v>
      </c>
      <c r="J118" s="1">
        <f t="shared" si="7"/>
        <v>303.15603220298885</v>
      </c>
      <c r="K118" s="1">
        <f t="shared" si="8"/>
        <v>28000</v>
      </c>
      <c r="L118" s="1">
        <f t="shared" si="9"/>
        <v>23000.63891610673</v>
      </c>
      <c r="M118" s="19">
        <f t="shared" si="10"/>
        <v>0</v>
      </c>
      <c r="N118">
        <f t="shared" si="11"/>
        <v>1.0007336627041008</v>
      </c>
    </row>
    <row r="119" spans="1:14" ht="14.25">
      <c r="A119" s="10">
        <f t="shared" si="1"/>
        <v>43998</v>
      </c>
      <c r="E119">
        <f t="shared" si="2"/>
        <v>1.17</v>
      </c>
      <c r="F119" s="1">
        <f t="shared" si="5"/>
        <v>82752836.51792635</v>
      </c>
      <c r="G119" s="1">
        <f t="shared" si="3"/>
        <v>247163.48207364976</v>
      </c>
      <c r="H119" s="2">
        <f t="shared" si="4"/>
        <v>0.9970221267220042</v>
      </c>
      <c r="I119" s="1">
        <f t="shared" si="6"/>
        <v>50405.33760550618</v>
      </c>
      <c r="J119" s="1">
        <f t="shared" si="7"/>
        <v>252.02668802753092</v>
      </c>
      <c r="K119" s="1">
        <f t="shared" si="8"/>
        <v>28000</v>
      </c>
      <c r="L119" s="1">
        <f t="shared" si="9"/>
        <v>22157.397084319655</v>
      </c>
      <c r="M119" s="19">
        <f t="shared" si="10"/>
        <v>0</v>
      </c>
      <c r="N119">
        <f t="shared" si="11"/>
        <v>1.000609478305367</v>
      </c>
    </row>
    <row r="120" spans="1:14" ht="14.25">
      <c r="A120" s="10">
        <f t="shared" si="1"/>
        <v>43999</v>
      </c>
      <c r="E120">
        <f t="shared" si="2"/>
        <v>1.17</v>
      </c>
      <c r="F120" s="1">
        <f t="shared" si="5"/>
        <v>82794729.18621902</v>
      </c>
      <c r="G120" s="1">
        <f t="shared" si="3"/>
        <v>205270.81378097832</v>
      </c>
      <c r="H120" s="2">
        <f t="shared" si="4"/>
        <v>0.9975268576652894</v>
      </c>
      <c r="I120" s="1">
        <f t="shared" si="6"/>
        <v>41892.66829267144</v>
      </c>
      <c r="J120" s="1">
        <f t="shared" si="7"/>
        <v>209.4633414633572</v>
      </c>
      <c r="K120" s="1">
        <f t="shared" si="8"/>
        <v>28000</v>
      </c>
      <c r="L120" s="1">
        <f t="shared" si="9"/>
        <v>21311.746278910647</v>
      </c>
      <c r="M120" s="19">
        <f t="shared" si="10"/>
        <v>0</v>
      </c>
      <c r="N120">
        <f t="shared" si="11"/>
        <v>1.0005062384572594</v>
      </c>
    </row>
    <row r="121" spans="1:14" ht="14.25">
      <c r="A121" s="10">
        <f t="shared" si="1"/>
        <v>44000</v>
      </c>
      <c r="E121">
        <f t="shared" si="2"/>
        <v>1.17</v>
      </c>
      <c r="F121" s="1">
        <f t="shared" si="5"/>
        <v>82829538.92169204</v>
      </c>
      <c r="G121" s="1">
        <f t="shared" si="3"/>
        <v>170461.07830795646</v>
      </c>
      <c r="H121" s="2">
        <f t="shared" si="4"/>
        <v>0.9979462520685788</v>
      </c>
      <c r="I121" s="1">
        <f t="shared" si="6"/>
        <v>34809.735473021865</v>
      </c>
      <c r="J121" s="1">
        <f t="shared" si="7"/>
        <v>174.04867736510934</v>
      </c>
      <c r="K121" s="1">
        <f t="shared" si="8"/>
        <v>28000</v>
      </c>
      <c r="L121" s="1">
        <f t="shared" si="9"/>
        <v>20470.949895375248</v>
      </c>
      <c r="M121" s="19">
        <f t="shared" si="10"/>
        <v>0</v>
      </c>
      <c r="N121">
        <f t="shared" si="11"/>
        <v>1.0004204341969007</v>
      </c>
    </row>
    <row r="122" spans="1:14" ht="14.25">
      <c r="A122" s="10">
        <f t="shared" si="1"/>
        <v>44001</v>
      </c>
      <c r="E122">
        <f t="shared" si="2"/>
        <v>1.17</v>
      </c>
      <c r="F122" s="1">
        <f t="shared" si="5"/>
        <v>82858457.7907096</v>
      </c>
      <c r="G122" s="1">
        <f t="shared" si="3"/>
        <v>141542.20929040015</v>
      </c>
      <c r="H122" s="2">
        <f t="shared" si="4"/>
        <v>0.9982946721772241</v>
      </c>
      <c r="I122" s="1">
        <f t="shared" si="6"/>
        <v>28918.86901755631</v>
      </c>
      <c r="J122" s="1">
        <f t="shared" si="7"/>
        <v>144.59434508778156</v>
      </c>
      <c r="K122" s="1">
        <f t="shared" si="8"/>
        <v>28000</v>
      </c>
      <c r="L122" s="1">
        <f t="shared" si="9"/>
        <v>19640.737102588017</v>
      </c>
      <c r="M122" s="19">
        <f t="shared" si="10"/>
        <v>0</v>
      </c>
      <c r="N122">
        <f t="shared" si="11"/>
        <v>1.0003491371483415</v>
      </c>
    </row>
    <row r="123" spans="1:14" ht="14.25">
      <c r="A123" s="10">
        <f t="shared" si="1"/>
        <v>44002</v>
      </c>
      <c r="E123">
        <f t="shared" si="2"/>
        <v>1.17</v>
      </c>
      <c r="F123" s="1">
        <f t="shared" si="5"/>
        <v>82882478.93239148</v>
      </c>
      <c r="G123" s="1">
        <f t="shared" si="3"/>
        <v>117521.06760852039</v>
      </c>
      <c r="H123" s="2">
        <f t="shared" si="4"/>
        <v>0.9985840835227889</v>
      </c>
      <c r="I123" s="1">
        <f t="shared" si="6"/>
        <v>24021.14168187976</v>
      </c>
      <c r="J123" s="1">
        <f t="shared" si="7"/>
        <v>120.1057084093988</v>
      </c>
      <c r="K123" s="1">
        <f t="shared" si="8"/>
        <v>28000</v>
      </c>
      <c r="L123" s="1">
        <f t="shared" si="9"/>
        <v>18825.56961563608</v>
      </c>
      <c r="M123" s="19">
        <f t="shared" si="10"/>
        <v>0</v>
      </c>
      <c r="N123">
        <f t="shared" si="11"/>
        <v>1.000289905729872</v>
      </c>
    </row>
    <row r="124" spans="1:14" ht="14.25">
      <c r="A124" s="10">
        <f t="shared" si="1"/>
        <v>44003</v>
      </c>
      <c r="E124">
        <f t="shared" si="2"/>
        <v>1.17</v>
      </c>
      <c r="F124" s="1">
        <f t="shared" si="5"/>
        <v>82902429.22588219</v>
      </c>
      <c r="G124" s="1">
        <f t="shared" si="3"/>
        <v>97570.77411781251</v>
      </c>
      <c r="H124" s="2">
        <f t="shared" si="4"/>
        <v>0.9988244485046047</v>
      </c>
      <c r="I124" s="1">
        <f t="shared" si="6"/>
        <v>19950.293490707874</v>
      </c>
      <c r="J124" s="1">
        <f t="shared" si="7"/>
        <v>99.75146745353938</v>
      </c>
      <c r="K124" s="1">
        <f t="shared" si="8"/>
        <v>28000</v>
      </c>
      <c r="L124" s="1">
        <f t="shared" si="9"/>
        <v>18028.865387106944</v>
      </c>
      <c r="M124" s="19">
        <f t="shared" si="10"/>
        <v>0</v>
      </c>
      <c r="N124">
        <f t="shared" si="11"/>
        <v>1.0002407058011258</v>
      </c>
    </row>
    <row r="125" spans="1:14" ht="14.25">
      <c r="A125" s="10">
        <f t="shared" si="1"/>
        <v>44004</v>
      </c>
      <c r="E125">
        <f t="shared" si="2"/>
        <v>1.17</v>
      </c>
      <c r="F125" s="1">
        <f t="shared" si="5"/>
        <v>82918996.75857241</v>
      </c>
      <c r="G125" s="1">
        <f t="shared" si="3"/>
        <v>81003.24142758548</v>
      </c>
      <c r="H125" s="2">
        <f t="shared" si="4"/>
        <v>0.9990240573321978</v>
      </c>
      <c r="I125" s="1">
        <f t="shared" si="6"/>
        <v>16567.53269022703</v>
      </c>
      <c r="J125" s="1">
        <f t="shared" si="7"/>
        <v>82.83766345113516</v>
      </c>
      <c r="K125" s="1">
        <f t="shared" si="8"/>
        <v>28000</v>
      </c>
      <c r="L125" s="1">
        <f t="shared" si="9"/>
        <v>17253.185651172036</v>
      </c>
      <c r="M125" s="19">
        <f t="shared" si="10"/>
        <v>0</v>
      </c>
      <c r="N125">
        <f t="shared" si="11"/>
        <v>1.0001998437542172</v>
      </c>
    </row>
    <row r="126" spans="1:14" ht="14.25">
      <c r="A126" s="10">
        <f t="shared" si="1"/>
        <v>44005</v>
      </c>
      <c r="E126">
        <f t="shared" si="2"/>
        <v>1.17</v>
      </c>
      <c r="F126" s="1">
        <f t="shared" si="5"/>
        <v>82932753.87034677</v>
      </c>
      <c r="G126" s="1">
        <f t="shared" si="3"/>
        <v>67246.12965323031</v>
      </c>
      <c r="H126" s="2">
        <f t="shared" si="4"/>
        <v>0.9991898056668286</v>
      </c>
      <c r="I126" s="1">
        <f t="shared" si="6"/>
        <v>13757.111774355173</v>
      </c>
      <c r="J126" s="1">
        <f t="shared" si="7"/>
        <v>68.78555887177586</v>
      </c>
      <c r="K126" s="1">
        <f t="shared" si="8"/>
        <v>28000</v>
      </c>
      <c r="L126" s="1">
        <f t="shared" si="9"/>
        <v>16500.390940940382</v>
      </c>
      <c r="M126" s="19">
        <f t="shared" si="10"/>
        <v>0</v>
      </c>
      <c r="N126">
        <f t="shared" si="11"/>
        <v>1.0001659102535263</v>
      </c>
    </row>
    <row r="127" spans="1:14" ht="14.25">
      <c r="A127" s="10">
        <f t="shared" si="1"/>
        <v>44006</v>
      </c>
      <c r="E127">
        <f t="shared" si="2"/>
        <v>1.17</v>
      </c>
      <c r="F127" s="1">
        <f t="shared" si="5"/>
        <v>82944176.45037419</v>
      </c>
      <c r="G127" s="1">
        <f t="shared" si="3"/>
        <v>55823.54962581396</v>
      </c>
      <c r="H127" s="2">
        <f t="shared" si="4"/>
        <v>0.999327427112942</v>
      </c>
      <c r="I127" s="1">
        <f t="shared" si="6"/>
        <v>11422.580027416348</v>
      </c>
      <c r="J127" s="1">
        <f t="shared" si="7"/>
        <v>57.112900137081745</v>
      </c>
      <c r="K127" s="1">
        <f t="shared" si="8"/>
        <v>28000</v>
      </c>
      <c r="L127" s="1">
        <f t="shared" si="9"/>
        <v>15771.77093912792</v>
      </c>
      <c r="M127" s="19">
        <f t="shared" si="10"/>
        <v>0</v>
      </c>
      <c r="N127">
        <f t="shared" si="11"/>
        <v>1.0001377330366392</v>
      </c>
    </row>
    <row r="128" spans="1:14" ht="14.25">
      <c r="A128" s="10">
        <f t="shared" si="1"/>
        <v>44007</v>
      </c>
      <c r="E128">
        <f t="shared" si="2"/>
        <v>1.17</v>
      </c>
      <c r="F128" s="1">
        <f t="shared" si="5"/>
        <v>82953660.07109156</v>
      </c>
      <c r="G128" s="1">
        <f t="shared" si="3"/>
        <v>46339.92890843749</v>
      </c>
      <c r="H128" s="2">
        <f t="shared" si="4"/>
        <v>0.9994416876035128</v>
      </c>
      <c r="I128" s="1">
        <f t="shared" si="6"/>
        <v>9483.62071737647</v>
      </c>
      <c r="J128" s="1">
        <f t="shared" si="7"/>
        <v>47.41810358688235</v>
      </c>
      <c r="K128" s="1">
        <f t="shared" si="8"/>
        <v>28000</v>
      </c>
      <c r="L128" s="1">
        <f t="shared" si="9"/>
        <v>15068.152331327758</v>
      </c>
      <c r="M128" s="19">
        <f t="shared" si="10"/>
        <v>0</v>
      </c>
      <c r="N128">
        <f t="shared" si="11"/>
        <v>1.0001143373908</v>
      </c>
    </row>
    <row r="129" spans="1:14" ht="14.25">
      <c r="A129" s="10">
        <f t="shared" si="1"/>
        <v>44008</v>
      </c>
      <c r="E129">
        <f t="shared" si="2"/>
        <v>1.17</v>
      </c>
      <c r="F129" s="1">
        <f t="shared" si="5"/>
        <v>82961533.46073934</v>
      </c>
      <c r="G129" s="1">
        <f t="shared" si="3"/>
        <v>38466.53926065564</v>
      </c>
      <c r="H129" s="2">
        <f t="shared" si="4"/>
        <v>0.9995365477197511</v>
      </c>
      <c r="I129" s="1">
        <f t="shared" si="6"/>
        <v>7873.389647781849</v>
      </c>
      <c r="J129" s="1">
        <f t="shared" si="7"/>
        <v>39.366948238909245</v>
      </c>
      <c r="K129" s="1">
        <f t="shared" si="8"/>
        <v>28000</v>
      </c>
      <c r="L129" s="1">
        <f t="shared" si="9"/>
        <v>14389.988216170106</v>
      </c>
      <c r="M129" s="19">
        <f t="shared" si="10"/>
        <v>0</v>
      </c>
      <c r="N129">
        <f t="shared" si="11"/>
        <v>1.0000949131074028</v>
      </c>
    </row>
    <row r="130" spans="1:14" ht="14.25">
      <c r="A130" s="10">
        <f t="shared" si="1"/>
        <v>44009</v>
      </c>
      <c r="E130">
        <f t="shared" si="2"/>
        <v>1.17</v>
      </c>
      <c r="F130" s="1">
        <f t="shared" si="5"/>
        <v>82968069.74175476</v>
      </c>
      <c r="G130" s="1">
        <f t="shared" si="3"/>
        <v>31930.258245244622</v>
      </c>
      <c r="H130" s="2">
        <f t="shared" si="4"/>
        <v>0.9996152980934307</v>
      </c>
      <c r="I130" s="1">
        <f t="shared" si="6"/>
        <v>6536.281015411019</v>
      </c>
      <c r="J130" s="1">
        <f t="shared" si="7"/>
        <v>32.681405077055096</v>
      </c>
      <c r="K130" s="1">
        <f t="shared" si="8"/>
        <v>28000</v>
      </c>
      <c r="L130" s="1">
        <f t="shared" si="9"/>
        <v>13737.432087143823</v>
      </c>
      <c r="M130" s="19">
        <f t="shared" si="10"/>
        <v>0</v>
      </c>
      <c r="N130">
        <f t="shared" si="11"/>
        <v>1.0000787868876424</v>
      </c>
    </row>
    <row r="131" spans="1:14" ht="14.25">
      <c r="A131" s="10">
        <f t="shared" si="1"/>
        <v>44010</v>
      </c>
      <c r="E131">
        <f t="shared" si="2"/>
        <v>1.17</v>
      </c>
      <c r="F131" s="1">
        <f t="shared" si="5"/>
        <v>82973495.79743914</v>
      </c>
      <c r="G131" s="1">
        <f t="shared" si="3"/>
        <v>26504.20256085694</v>
      </c>
      <c r="H131" s="2">
        <f t="shared" si="4"/>
        <v>0.9996806722583029</v>
      </c>
      <c r="I131" s="1">
        <f t="shared" si="6"/>
        <v>5426.055684387684</v>
      </c>
      <c r="J131" s="1">
        <f t="shared" si="7"/>
        <v>27.13027842193842</v>
      </c>
      <c r="K131" s="1">
        <f t="shared" si="8"/>
        <v>28000</v>
      </c>
      <c r="L131" s="1">
        <f t="shared" si="9"/>
        <v>13110.398932844626</v>
      </c>
      <c r="M131" s="19">
        <f t="shared" si="10"/>
        <v>0</v>
      </c>
      <c r="N131">
        <f t="shared" si="11"/>
        <v>1.0000653993241169</v>
      </c>
    </row>
    <row r="132" spans="1:14" ht="14.25">
      <c r="A132" s="10">
        <f t="shared" si="1"/>
        <v>44011</v>
      </c>
      <c r="E132">
        <f t="shared" si="2"/>
        <v>1.17</v>
      </c>
      <c r="F132" s="1">
        <f t="shared" si="5"/>
        <v>82978000.07307488</v>
      </c>
      <c r="G132" s="1">
        <f t="shared" si="3"/>
        <v>21999.926925122738</v>
      </c>
      <c r="H132" s="2">
        <f t="shared" si="4"/>
        <v>0.9997349406394563</v>
      </c>
      <c r="I132" s="1">
        <f t="shared" si="6"/>
        <v>4504.2756357342005</v>
      </c>
      <c r="J132" s="1">
        <f t="shared" si="7"/>
        <v>22.521378178671004</v>
      </c>
      <c r="K132" s="1">
        <f t="shared" si="8"/>
        <v>28000</v>
      </c>
      <c r="L132" s="1">
        <f t="shared" si="9"/>
        <v>12508.615599935458</v>
      </c>
      <c r="M132" s="19">
        <f t="shared" si="10"/>
        <v>0</v>
      </c>
      <c r="N132">
        <f t="shared" si="11"/>
        <v>1.0000542857160886</v>
      </c>
    </row>
    <row r="133" spans="1:14" ht="14.25">
      <c r="A133" s="10">
        <f t="shared" si="1"/>
        <v>44012</v>
      </c>
      <c r="E133">
        <f t="shared" si="2"/>
        <v>1.17</v>
      </c>
      <c r="F133" s="1">
        <f t="shared" si="5"/>
        <v>82981739.06933343</v>
      </c>
      <c r="G133" s="1">
        <f t="shared" si="3"/>
        <v>18260.930666565895</v>
      </c>
      <c r="H133" s="2">
        <f t="shared" si="4"/>
        <v>0.9997799887871498</v>
      </c>
      <c r="I133" s="1">
        <f t="shared" si="6"/>
        <v>3738.996258556843</v>
      </c>
      <c r="J133" s="1">
        <f t="shared" si="7"/>
        <v>18.694981292784213</v>
      </c>
      <c r="K133" s="1">
        <f t="shared" si="8"/>
        <v>28000</v>
      </c>
      <c r="L133" s="1">
        <f t="shared" si="9"/>
        <v>11931.662219326554</v>
      </c>
      <c r="M133" s="19">
        <f t="shared" si="10"/>
        <v>0</v>
      </c>
      <c r="N133">
        <f t="shared" si="11"/>
        <v>1.0000450600912925</v>
      </c>
    </row>
    <row r="134" spans="1:14" ht="14.25">
      <c r="A134" s="10">
        <f t="shared" si="1"/>
        <v>44013</v>
      </c>
      <c r="E134">
        <f t="shared" si="2"/>
        <v>1.17</v>
      </c>
      <c r="F134" s="1">
        <f t="shared" si="5"/>
        <v>82984842.74455315</v>
      </c>
      <c r="G134" s="1">
        <f t="shared" si="3"/>
        <v>15157.255446851254</v>
      </c>
      <c r="H134" s="2">
        <f t="shared" si="4"/>
        <v>0.9998173824644958</v>
      </c>
      <c r="I134" s="1">
        <f t="shared" si="6"/>
        <v>3103.6752197146416</v>
      </c>
      <c r="J134" s="1">
        <f t="shared" si="7"/>
        <v>15.518376098573208</v>
      </c>
      <c r="K134" s="1">
        <f t="shared" si="8"/>
        <v>28000</v>
      </c>
      <c r="L134" s="1">
        <f t="shared" si="9"/>
        <v>11379.006204028623</v>
      </c>
      <c r="M134" s="19">
        <f t="shared" si="10"/>
        <v>0</v>
      </c>
      <c r="N134">
        <f t="shared" si="11"/>
        <v>1.0000374019061846</v>
      </c>
    </row>
    <row r="135" spans="1:14" ht="14.25">
      <c r="A135" s="10">
        <f t="shared" si="1"/>
        <v>44014</v>
      </c>
      <c r="E135">
        <f t="shared" si="2"/>
        <v>1.17</v>
      </c>
      <c r="F135" s="1">
        <f t="shared" si="5"/>
        <v>82987419.0074224</v>
      </c>
      <c r="G135" s="1">
        <f t="shared" si="3"/>
        <v>12580.992577597499</v>
      </c>
      <c r="H135" s="2">
        <f t="shared" si="4"/>
        <v>0.9998484217761735</v>
      </c>
      <c r="I135" s="1">
        <f t="shared" si="6"/>
        <v>2576.2628692537546</v>
      </c>
      <c r="J135" s="1">
        <f t="shared" si="7"/>
        <v>12.881314346268773</v>
      </c>
      <c r="K135" s="1">
        <f t="shared" si="8"/>
        <v>28000</v>
      </c>
      <c r="L135" s="1">
        <f t="shared" si="9"/>
        <v>10850.030080087814</v>
      </c>
      <c r="M135" s="19">
        <f t="shared" si="10"/>
        <v>0</v>
      </c>
      <c r="N135">
        <f t="shared" si="11"/>
        <v>1.0000310449810357</v>
      </c>
    </row>
    <row r="136" spans="1:14" ht="14.25">
      <c r="A136" s="10">
        <f t="shared" si="1"/>
        <v>44015</v>
      </c>
      <c r="E136">
        <f t="shared" si="2"/>
        <v>1.17</v>
      </c>
      <c r="F136" s="1">
        <f t="shared" si="5"/>
        <v>82989557.45196982</v>
      </c>
      <c r="G136" s="1">
        <f t="shared" si="3"/>
        <v>10442.54803018272</v>
      </c>
      <c r="H136" s="2">
        <f t="shared" si="4"/>
        <v>0.999874186168311</v>
      </c>
      <c r="I136" s="1">
        <f t="shared" si="6"/>
        <v>2138.4445474147797</v>
      </c>
      <c r="J136" s="1">
        <f t="shared" si="7"/>
        <v>10.692222737073898</v>
      </c>
      <c r="K136" s="1">
        <f t="shared" si="8"/>
        <v>28000</v>
      </c>
      <c r="L136" s="1">
        <f t="shared" si="9"/>
        <v>10344.054203773087</v>
      </c>
      <c r="M136" s="19">
        <f t="shared" si="10"/>
        <v>0</v>
      </c>
      <c r="N136">
        <f t="shared" si="11"/>
        <v>1.0000257682980505</v>
      </c>
    </row>
    <row r="137" spans="1:14" ht="14.25">
      <c r="A137" s="10">
        <f t="shared" si="1"/>
        <v>44016</v>
      </c>
      <c r="E137">
        <f t="shared" si="2"/>
        <v>1.17</v>
      </c>
      <c r="F137" s="1">
        <f t="shared" si="5"/>
        <v>82991332.46178606</v>
      </c>
      <c r="G137" s="1">
        <f t="shared" si="3"/>
        <v>8667.538213938475</v>
      </c>
      <c r="H137" s="2">
        <f t="shared" si="4"/>
        <v>0.9998955718287478</v>
      </c>
      <c r="I137" s="1">
        <f t="shared" si="6"/>
        <v>1775.0098162442446</v>
      </c>
      <c r="J137" s="1">
        <f t="shared" si="7"/>
        <v>8.875049081221222</v>
      </c>
      <c r="K137" s="1">
        <f t="shared" si="8"/>
        <v>28000</v>
      </c>
      <c r="L137" s="1">
        <f t="shared" si="9"/>
        <v>9860.355243150827</v>
      </c>
      <c r="M137" s="19">
        <f t="shared" si="10"/>
        <v>0</v>
      </c>
      <c r="N137">
        <f t="shared" si="11"/>
        <v>1.000021388351387</v>
      </c>
    </row>
    <row r="138" spans="1:14" ht="14.25">
      <c r="A138" s="10">
        <f t="shared" si="1"/>
        <v>44017</v>
      </c>
      <c r="E138">
        <f t="shared" si="2"/>
        <v>1.17</v>
      </c>
      <c r="F138" s="1">
        <f t="shared" si="5"/>
        <v>82992805.78940946</v>
      </c>
      <c r="G138" s="1">
        <f t="shared" si="3"/>
        <v>7194.210590541363</v>
      </c>
      <c r="H138" s="2">
        <f t="shared" si="4"/>
        <v>0.9999133227639694</v>
      </c>
      <c r="I138" s="1">
        <f t="shared" si="6"/>
        <v>1473.327623397112</v>
      </c>
      <c r="J138" s="1">
        <f t="shared" si="7"/>
        <v>7.36663811698556</v>
      </c>
      <c r="K138" s="1">
        <f t="shared" si="8"/>
        <v>28000</v>
      </c>
      <c r="L138" s="1">
        <f t="shared" si="9"/>
        <v>9398.181155403487</v>
      </c>
      <c r="M138" s="19">
        <f t="shared" si="10"/>
        <v>0</v>
      </c>
      <c r="N138">
        <f t="shared" si="11"/>
        <v>1.000017752789113</v>
      </c>
    </row>
    <row r="139" spans="1:14" ht="14.25">
      <c r="A139" s="10">
        <f t="shared" si="1"/>
        <v>44018</v>
      </c>
      <c r="E139">
        <f t="shared" si="2"/>
        <v>1.17</v>
      </c>
      <c r="F139" s="1">
        <f t="shared" si="5"/>
        <v>82994028.69920222</v>
      </c>
      <c r="G139" s="1">
        <f t="shared" si="3"/>
        <v>5971.300797775388</v>
      </c>
      <c r="H139" s="2">
        <f t="shared" si="4"/>
        <v>0.9999280566168943</v>
      </c>
      <c r="I139" s="1">
        <f t="shared" si="6"/>
        <v>1222.909792765975</v>
      </c>
      <c r="J139" s="1">
        <f t="shared" si="7"/>
        <v>6.114548963829876</v>
      </c>
      <c r="K139" s="1">
        <f t="shared" si="8"/>
        <v>28000</v>
      </c>
      <c r="L139" s="1">
        <f t="shared" si="9"/>
        <v>8956.76326839572</v>
      </c>
      <c r="M139" s="19">
        <f t="shared" si="10"/>
        <v>0</v>
      </c>
      <c r="N139">
        <f t="shared" si="11"/>
        <v>1.0000147351301252</v>
      </c>
    </row>
    <row r="140" spans="1:14" ht="14.25">
      <c r="A140" s="10">
        <f t="shared" si="1"/>
        <v>44019</v>
      </c>
      <c r="E140">
        <f t="shared" si="2"/>
        <v>1.17</v>
      </c>
      <c r="F140" s="1">
        <f t="shared" si="5"/>
        <v>82995043.7473066</v>
      </c>
      <c r="G140" s="1">
        <f t="shared" si="3"/>
        <v>4956.252693399787</v>
      </c>
      <c r="H140" s="2">
        <f t="shared" si="4"/>
        <v>0.9999402861121277</v>
      </c>
      <c r="I140" s="1">
        <f t="shared" si="6"/>
        <v>1015.0481043756008</v>
      </c>
      <c r="J140" s="1">
        <f t="shared" si="7"/>
        <v>5.075240521878004</v>
      </c>
      <c r="K140" s="1">
        <f t="shared" si="8"/>
        <v>28000</v>
      </c>
      <c r="L140" s="1">
        <f t="shared" si="9"/>
        <v>8535.325972327324</v>
      </c>
      <c r="M140" s="19">
        <f t="shared" si="10"/>
        <v>0</v>
      </c>
      <c r="N140">
        <f t="shared" si="11"/>
        <v>1.000012230375128</v>
      </c>
    </row>
    <row r="141" spans="1:14" ht="14.25">
      <c r="A141" s="10">
        <f t="shared" si="1"/>
        <v>44020</v>
      </c>
      <c r="E141">
        <f t="shared" si="2"/>
        <v>1.17</v>
      </c>
      <c r="F141" s="1">
        <f t="shared" si="5"/>
        <v>82995886.25995177</v>
      </c>
      <c r="G141" s="1">
        <f t="shared" si="3"/>
        <v>4113.740048229694</v>
      </c>
      <c r="H141" s="2">
        <f t="shared" si="4"/>
        <v>0.9999504368668888</v>
      </c>
      <c r="I141" s="1">
        <f t="shared" si="6"/>
        <v>842.5126451700926</v>
      </c>
      <c r="J141" s="1">
        <f t="shared" si="7"/>
        <v>4.212563225850463</v>
      </c>
      <c r="K141" s="1">
        <f t="shared" si="8"/>
        <v>28000</v>
      </c>
      <c r="L141" s="1">
        <f t="shared" si="9"/>
        <v>8133.094441632825</v>
      </c>
      <c r="M141" s="19">
        <f t="shared" si="10"/>
        <v>0</v>
      </c>
      <c r="N141">
        <f t="shared" si="11"/>
        <v>1.0000101513609383</v>
      </c>
    </row>
    <row r="142" spans="1:14" ht="14.25">
      <c r="A142" s="10">
        <f t="shared" si="1"/>
        <v>44021</v>
      </c>
      <c r="E142">
        <f t="shared" si="2"/>
        <v>1.17</v>
      </c>
      <c r="F142" s="1">
        <f t="shared" si="5"/>
        <v>82996585.5610987</v>
      </c>
      <c r="G142" s="1">
        <f t="shared" si="3"/>
        <v>3414.4389013051987</v>
      </c>
      <c r="H142" s="2">
        <f t="shared" si="4"/>
        <v>0.999958862181912</v>
      </c>
      <c r="I142" s="1">
        <f t="shared" si="6"/>
        <v>699.3011469244957</v>
      </c>
      <c r="J142" s="1">
        <f t="shared" si="7"/>
        <v>3.4965057346224784</v>
      </c>
      <c r="K142" s="1">
        <f t="shared" si="8"/>
        <v>28000</v>
      </c>
      <c r="L142" s="1">
        <f t="shared" si="9"/>
        <v>7749.300735861122</v>
      </c>
      <c r="M142" s="19">
        <f t="shared" si="10"/>
        <v>0</v>
      </c>
      <c r="N142">
        <f t="shared" si="11"/>
        <v>1.000008425732629</v>
      </c>
    </row>
    <row r="143" spans="1:14" ht="14.25">
      <c r="A143" s="10">
        <f t="shared" si="1"/>
        <v>44022</v>
      </c>
      <c r="E143">
        <f t="shared" si="2"/>
        <v>1.17</v>
      </c>
      <c r="F143" s="1">
        <f t="shared" si="5"/>
        <v>82997165.99183328</v>
      </c>
      <c r="G143" s="1">
        <f t="shared" si="3"/>
        <v>2834.0081667155027</v>
      </c>
      <c r="H143" s="2">
        <f t="shared" si="4"/>
        <v>0.9999658553232926</v>
      </c>
      <c r="I143" s="1">
        <f t="shared" si="6"/>
        <v>580.4307345896959</v>
      </c>
      <c r="J143" s="1">
        <f t="shared" si="7"/>
        <v>2.90215367294848</v>
      </c>
      <c r="K143" s="1">
        <f t="shared" si="8"/>
        <v>28000</v>
      </c>
      <c r="L143" s="1">
        <f t="shared" si="9"/>
        <v>7383.188568778779</v>
      </c>
      <c r="M143" s="19">
        <f t="shared" si="10"/>
        <v>0</v>
      </c>
      <c r="N143">
        <f t="shared" si="11"/>
        <v>1.000006993429075</v>
      </c>
    </row>
    <row r="144" spans="1:14" ht="14.25">
      <c r="A144" s="10">
        <f t="shared" si="1"/>
        <v>44023</v>
      </c>
      <c r="E144">
        <f t="shared" si="2"/>
        <v>1.17</v>
      </c>
      <c r="F144" s="1">
        <f t="shared" si="5"/>
        <v>82997647.75677136</v>
      </c>
      <c r="G144" s="1">
        <f t="shared" si="3"/>
        <v>2352.2432286441326</v>
      </c>
      <c r="H144" s="2">
        <f t="shared" si="4"/>
        <v>0.9999716597201368</v>
      </c>
      <c r="I144" s="1">
        <f t="shared" si="6"/>
        <v>481.7649380713701</v>
      </c>
      <c r="J144" s="1">
        <f t="shared" si="7"/>
        <v>2.408824690356851</v>
      </c>
      <c r="K144" s="1">
        <f t="shared" si="8"/>
        <v>28000</v>
      </c>
      <c r="L144" s="1">
        <f t="shared" si="9"/>
        <v>7034.01698543205</v>
      </c>
      <c r="M144" s="19">
        <f t="shared" si="10"/>
        <v>0</v>
      </c>
      <c r="N144">
        <f t="shared" si="11"/>
        <v>1.0000058045950402</v>
      </c>
    </row>
    <row r="145" spans="1:14" ht="14.25">
      <c r="A145" s="10">
        <f t="shared" si="1"/>
        <v>44024</v>
      </c>
      <c r="E145">
        <f t="shared" si="2"/>
        <v>1.17</v>
      </c>
      <c r="F145" s="1">
        <f t="shared" si="5"/>
        <v>82998047.62678747</v>
      </c>
      <c r="G145" s="1">
        <f t="shared" si="3"/>
        <v>1952.373212531209</v>
      </c>
      <c r="H145" s="2">
        <f t="shared" si="4"/>
        <v>0.9999764774311743</v>
      </c>
      <c r="I145" s="1">
        <f t="shared" si="6"/>
        <v>399.8700161129236</v>
      </c>
      <c r="J145" s="1">
        <f t="shared" si="7"/>
        <v>1.999350080564618</v>
      </c>
      <c r="K145" s="1">
        <f t="shared" si="8"/>
        <v>28000</v>
      </c>
      <c r="L145" s="1">
        <f t="shared" si="9"/>
        <v>6701.063145730136</v>
      </c>
      <c r="M145" s="19">
        <f t="shared" si="10"/>
        <v>0</v>
      </c>
      <c r="N145">
        <f t="shared" si="11"/>
        <v>1.0000048178475767</v>
      </c>
    </row>
    <row r="146" spans="1:14" ht="14.25">
      <c r="A146" s="10">
        <f t="shared" si="1"/>
        <v>44025</v>
      </c>
      <c r="E146">
        <f t="shared" si="2"/>
        <v>1.17</v>
      </c>
      <c r="F146" s="1">
        <f t="shared" si="5"/>
        <v>82998379.52242638</v>
      </c>
      <c r="G146" s="1">
        <f t="shared" si="3"/>
        <v>1620.4775736182928</v>
      </c>
      <c r="H146" s="2">
        <f t="shared" si="4"/>
        <v>0.9999804761738118</v>
      </c>
      <c r="I146" s="1">
        <f t="shared" si="6"/>
        <v>331.8956389129162</v>
      </c>
      <c r="J146" s="1">
        <f t="shared" si="7"/>
        <v>1.659478194564581</v>
      </c>
      <c r="K146" s="1">
        <f t="shared" si="8"/>
        <v>28000</v>
      </c>
      <c r="L146" s="1">
        <f t="shared" si="9"/>
        <v>6383.624378889932</v>
      </c>
      <c r="M146" s="19">
        <f t="shared" si="10"/>
        <v>0</v>
      </c>
      <c r="N146">
        <f t="shared" si="11"/>
        <v>1.0000039988367004</v>
      </c>
    </row>
    <row r="147" spans="1:14" ht="14.25">
      <c r="A147" s="10">
        <f t="shared" si="1"/>
        <v>44026</v>
      </c>
      <c r="E147">
        <f t="shared" si="2"/>
        <v>1.17</v>
      </c>
      <c r="F147" s="1">
        <f t="shared" si="5"/>
        <v>82998654.99823545</v>
      </c>
      <c r="G147" s="1">
        <f t="shared" si="3"/>
        <v>1345.001764550805</v>
      </c>
      <c r="H147" s="2">
        <f t="shared" si="4"/>
        <v>0.9999837951594632</v>
      </c>
      <c r="I147" s="1">
        <f t="shared" si="6"/>
        <v>275.4758090674877</v>
      </c>
      <c r="J147" s="1">
        <f t="shared" si="7"/>
        <v>1.3773790453374386</v>
      </c>
      <c r="K147" s="1">
        <f t="shared" si="8"/>
        <v>28000</v>
      </c>
      <c r="L147" s="1">
        <f t="shared" si="9"/>
        <v>6081.019644654796</v>
      </c>
      <c r="M147" s="19">
        <f t="shared" si="10"/>
        <v>0</v>
      </c>
      <c r="N147">
        <f t="shared" si="11"/>
        <v>1.000003319050452</v>
      </c>
    </row>
    <row r="148" spans="1:14" ht="14.25">
      <c r="A148" s="10">
        <f t="shared" si="1"/>
        <v>44027</v>
      </c>
      <c r="E148">
        <f t="shared" si="2"/>
        <v>1.17</v>
      </c>
      <c r="F148" s="1">
        <f t="shared" si="5"/>
        <v>82998883.6448302</v>
      </c>
      <c r="G148" s="1">
        <f t="shared" si="3"/>
        <v>1116.3551698029041</v>
      </c>
      <c r="H148" s="2">
        <f t="shared" si="4"/>
        <v>0.9999865499377132</v>
      </c>
      <c r="I148" s="1">
        <f t="shared" si="6"/>
        <v>228.64659474790096</v>
      </c>
      <c r="J148" s="1">
        <f t="shared" si="7"/>
        <v>1.1432329737395048</v>
      </c>
      <c r="K148" s="1">
        <f t="shared" si="8"/>
        <v>28000</v>
      </c>
      <c r="L148" s="1">
        <f t="shared" si="9"/>
        <v>5792.590513597355</v>
      </c>
      <c r="M148" s="19">
        <f t="shared" si="10"/>
        <v>0</v>
      </c>
      <c r="N148">
        <f t="shared" si="11"/>
        <v>1.0000027548228914</v>
      </c>
    </row>
    <row r="149" spans="1:14" ht="14.25">
      <c r="A149" s="10">
        <f t="shared" si="1"/>
        <v>44028</v>
      </c>
      <c r="E149">
        <f t="shared" si="2"/>
        <v>1.17</v>
      </c>
      <c r="F149" s="1">
        <f t="shared" si="5"/>
        <v>82999073.42265652</v>
      </c>
      <c r="G149" s="1">
        <f t="shared" si="3"/>
        <v>926.5773434787989</v>
      </c>
      <c r="H149" s="2">
        <f t="shared" si="4"/>
        <v>0.9999888364175484</v>
      </c>
      <c r="I149" s="1">
        <f t="shared" si="6"/>
        <v>189.77782632410526</v>
      </c>
      <c r="J149" s="1">
        <f t="shared" si="7"/>
        <v>0.9488891316205263</v>
      </c>
      <c r="K149" s="1">
        <f t="shared" si="8"/>
        <v>28000</v>
      </c>
      <c r="L149" s="1">
        <f t="shared" si="9"/>
        <v>5517.701759224339</v>
      </c>
      <c r="M149" s="19">
        <f t="shared" si="10"/>
        <v>0</v>
      </c>
      <c r="N149">
        <f t="shared" si="11"/>
        <v>1.0000022865105889</v>
      </c>
    </row>
    <row r="150" spans="1:14" ht="14.25">
      <c r="A150" s="10">
        <f t="shared" si="1"/>
        <v>44029</v>
      </c>
      <c r="E150">
        <f t="shared" si="2"/>
        <v>1.17</v>
      </c>
      <c r="F150" s="1">
        <f t="shared" si="5"/>
        <v>82999230.93904646</v>
      </c>
      <c r="G150" s="1">
        <f t="shared" si="3"/>
        <v>769.0609535425901</v>
      </c>
      <c r="H150" s="2">
        <f t="shared" si="4"/>
        <v>0.999990734205379</v>
      </c>
      <c r="I150" s="1">
        <f t="shared" si="6"/>
        <v>157.51638993620872</v>
      </c>
      <c r="J150" s="1">
        <f t="shared" si="7"/>
        <v>0.7875819496810437</v>
      </c>
      <c r="K150" s="1">
        <f t="shared" si="8"/>
        <v>28000</v>
      </c>
      <c r="L150" s="1">
        <f t="shared" si="9"/>
        <v>5255.741638353814</v>
      </c>
      <c r="M150" s="19">
        <f t="shared" si="10"/>
        <v>0</v>
      </c>
      <c r="N150">
        <f t="shared" si="11"/>
        <v>1.0000018978090168</v>
      </c>
    </row>
    <row r="151" spans="1:14" ht="14.25">
      <c r="A151" s="10">
        <f t="shared" si="1"/>
        <v>44030</v>
      </c>
      <c r="E151">
        <f t="shared" si="2"/>
        <v>1.17</v>
      </c>
      <c r="F151" s="1">
        <f t="shared" si="5"/>
        <v>82999361.67819715</v>
      </c>
      <c r="G151" s="1">
        <f t="shared" si="3"/>
        <v>638.321802854538</v>
      </c>
      <c r="H151" s="2">
        <f t="shared" si="4"/>
        <v>0.9999923093758692</v>
      </c>
      <c r="I151" s="1">
        <f t="shared" si="6"/>
        <v>130.73915068805218</v>
      </c>
      <c r="J151" s="1">
        <f t="shared" si="7"/>
        <v>0.6536957534402609</v>
      </c>
      <c r="K151" s="1">
        <f t="shared" si="8"/>
        <v>28000</v>
      </c>
      <c r="L151" s="1">
        <f t="shared" si="9"/>
        <v>5006.121922757072</v>
      </c>
      <c r="M151" s="19">
        <f t="shared" si="10"/>
        <v>0</v>
      </c>
      <c r="N151">
        <f t="shared" si="11"/>
        <v>1.0000015751850855</v>
      </c>
    </row>
    <row r="152" spans="1:14" ht="14.25">
      <c r="A152" s="10">
        <f t="shared" si="1"/>
        <v>44031</v>
      </c>
      <c r="E152">
        <f t="shared" si="2"/>
        <v>1.17</v>
      </c>
      <c r="F152" s="1">
        <f t="shared" si="5"/>
        <v>82999470.19206908</v>
      </c>
      <c r="G152" s="1">
        <f t="shared" si="3"/>
        <v>529.8079309165478</v>
      </c>
      <c r="H152" s="2">
        <f t="shared" si="4"/>
        <v>0.9999936167719167</v>
      </c>
      <c r="I152" s="1">
        <f t="shared" si="6"/>
        <v>108.51387193799019</v>
      </c>
      <c r="J152" s="1">
        <f t="shared" si="7"/>
        <v>0.5425693596899509</v>
      </c>
      <c r="K152" s="1">
        <f t="shared" si="8"/>
        <v>28000</v>
      </c>
      <c r="L152" s="1">
        <f t="shared" si="9"/>
        <v>4768.277733890234</v>
      </c>
      <c r="M152" s="19">
        <f t="shared" si="10"/>
        <v>0</v>
      </c>
      <c r="N152">
        <f t="shared" si="11"/>
        <v>1.0000013074061023</v>
      </c>
    </row>
    <row r="153" spans="1:14" ht="14.25">
      <c r="A153" s="10">
        <f t="shared" si="1"/>
        <v>44032</v>
      </c>
      <c r="E153">
        <f t="shared" si="2"/>
        <v>1.17</v>
      </c>
      <c r="F153" s="1">
        <f t="shared" si="5"/>
        <v>82999560.25884242</v>
      </c>
      <c r="G153" s="1">
        <f t="shared" si="3"/>
        <v>439.74115757644176</v>
      </c>
      <c r="H153" s="2">
        <f t="shared" si="4"/>
        <v>0.9999947019137642</v>
      </c>
      <c r="I153" s="1">
        <f t="shared" si="6"/>
        <v>90.06677334010601</v>
      </c>
      <c r="J153" s="1">
        <f t="shared" si="7"/>
        <v>0.45033386670053005</v>
      </c>
      <c r="K153" s="1">
        <f t="shared" si="8"/>
        <v>28000</v>
      </c>
      <c r="L153" s="1">
        <f t="shared" si="9"/>
        <v>4541.667223285971</v>
      </c>
      <c r="M153" s="19">
        <f t="shared" si="10"/>
        <v>0</v>
      </c>
      <c r="N153">
        <f t="shared" si="11"/>
        <v>1.0000010851487742</v>
      </c>
    </row>
    <row r="154" spans="1:14" ht="14.25">
      <c r="A154" s="10">
        <f t="shared" si="1"/>
        <v>44033</v>
      </c>
      <c r="E154">
        <f t="shared" si="2"/>
        <v>1.17</v>
      </c>
      <c r="F154" s="1">
        <f t="shared" si="5"/>
        <v>82999635.01444316</v>
      </c>
      <c r="G154" s="1">
        <f t="shared" si="3"/>
        <v>364.9855568408966</v>
      </c>
      <c r="H154" s="2">
        <f t="shared" si="4"/>
        <v>0.9999956025836525</v>
      </c>
      <c r="I154" s="1">
        <f t="shared" si="6"/>
        <v>74.75560073554516</v>
      </c>
      <c r="J154" s="1">
        <f t="shared" si="7"/>
        <v>0.3737780036777258</v>
      </c>
      <c r="K154" s="1">
        <f t="shared" si="8"/>
        <v>28000</v>
      </c>
      <c r="L154" s="1">
        <f t="shared" si="9"/>
        <v>4325.771133514127</v>
      </c>
      <c r="M154" s="19">
        <f t="shared" si="10"/>
        <v>0</v>
      </c>
      <c r="N154">
        <f t="shared" si="11"/>
        <v>1.0000009006746602</v>
      </c>
    </row>
    <row r="155" spans="1:14" ht="14.25">
      <c r="A155" s="10">
        <f t="shared" si="1"/>
        <v>44034</v>
      </c>
      <c r="E155">
        <f t="shared" si="2"/>
        <v>1.17</v>
      </c>
      <c r="F155" s="1">
        <f t="shared" si="5"/>
        <v>82999697.06171498</v>
      </c>
      <c r="G155" s="1">
        <f t="shared" si="3"/>
        <v>302.938285022974</v>
      </c>
      <c r="H155" s="2">
        <f t="shared" si="4"/>
        <v>0.9999963501411443</v>
      </c>
      <c r="I155" s="1">
        <f t="shared" si="6"/>
        <v>62.04727181792259</v>
      </c>
      <c r="J155" s="1">
        <f t="shared" si="7"/>
        <v>0.31023635908961295</v>
      </c>
      <c r="K155" s="1">
        <f t="shared" si="8"/>
        <v>28000</v>
      </c>
      <c r="L155" s="1">
        <f t="shared" si="9"/>
        <v>4120.092268277305</v>
      </c>
      <c r="M155" s="19">
        <f t="shared" si="10"/>
        <v>0</v>
      </c>
      <c r="N155">
        <f t="shared" si="11"/>
        <v>1.000000747560779</v>
      </c>
    </row>
    <row r="156" spans="1:14" ht="14.25">
      <c r="A156" s="10">
        <f t="shared" si="1"/>
        <v>44035</v>
      </c>
      <c r="E156">
        <f t="shared" si="2"/>
        <v>1.17</v>
      </c>
      <c r="F156" s="1">
        <f t="shared" si="5"/>
        <v>82999748.56103547</v>
      </c>
      <c r="G156" s="1">
        <f t="shared" si="3"/>
        <v>251.43896453082561</v>
      </c>
      <c r="H156" s="2">
        <f t="shared" si="4"/>
        <v>0.9999969706148851</v>
      </c>
      <c r="I156" s="1">
        <f t="shared" si="6"/>
        <v>51.4993204921484</v>
      </c>
      <c r="J156" s="1">
        <f t="shared" si="7"/>
        <v>0.257496602460742</v>
      </c>
      <c r="K156" s="1">
        <f t="shared" si="8"/>
        <v>28000</v>
      </c>
      <c r="L156" s="1">
        <f t="shared" si="9"/>
        <v>3924.154894961799</v>
      </c>
      <c r="M156" s="19">
        <f t="shared" si="10"/>
        <v>0</v>
      </c>
      <c r="N156">
        <f t="shared" si="11"/>
        <v>1.0000006204760055</v>
      </c>
    </row>
    <row r="157" spans="1:14" ht="14.25">
      <c r="A157" s="10">
        <f t="shared" si="1"/>
        <v>44036</v>
      </c>
      <c r="E157">
        <f t="shared" si="2"/>
        <v>1.17</v>
      </c>
      <c r="F157" s="1">
        <f t="shared" si="5"/>
        <v>82999791.30552995</v>
      </c>
      <c r="G157" s="1">
        <f t="shared" si="3"/>
        <v>208.69447004795074</v>
      </c>
      <c r="H157" s="2">
        <f t="shared" si="4"/>
        <v>0.9999974856087946</v>
      </c>
      <c r="I157" s="1">
        <f t="shared" si="6"/>
        <v>42.74449448287487</v>
      </c>
      <c r="J157" s="1">
        <f t="shared" si="7"/>
        <v>0.21372247241437436</v>
      </c>
      <c r="K157" s="1">
        <f t="shared" si="8"/>
        <v>28000</v>
      </c>
      <c r="L157" s="1">
        <f t="shared" si="9"/>
        <v>3737.5040986265085</v>
      </c>
      <c r="M157" s="19">
        <f t="shared" si="10"/>
        <v>0</v>
      </c>
      <c r="N157">
        <f t="shared" si="11"/>
        <v>1.0000005149954696</v>
      </c>
    </row>
    <row r="158" spans="1:14" ht="14.25">
      <c r="A158" s="10">
        <f t="shared" si="1"/>
        <v>44037</v>
      </c>
      <c r="E158">
        <f t="shared" si="2"/>
        <v>1.17</v>
      </c>
      <c r="F158" s="1">
        <f t="shared" si="5"/>
        <v>82999826.78350066</v>
      </c>
      <c r="G158" s="1">
        <f t="shared" si="3"/>
        <v>173.21649934351444</v>
      </c>
      <c r="H158" s="2">
        <f t="shared" si="4"/>
        <v>0.9999979130542248</v>
      </c>
      <c r="I158" s="1">
        <f t="shared" si="6"/>
        <v>35.4779707044363</v>
      </c>
      <c r="J158" s="1">
        <f t="shared" si="7"/>
        <v>0.1773898535221815</v>
      </c>
      <c r="K158" s="1">
        <f t="shared" si="8"/>
        <v>28000</v>
      </c>
      <c r="L158" s="1">
        <f t="shared" si="9"/>
        <v>3559.705102831149</v>
      </c>
      <c r="M158" s="19">
        <f t="shared" si="10"/>
        <v>0</v>
      </c>
      <c r="N158">
        <f t="shared" si="11"/>
        <v>1.0000004274465049</v>
      </c>
    </row>
    <row r="159" spans="1:14" ht="14.25">
      <c r="A159" s="10">
        <f t="shared" si="1"/>
        <v>44038</v>
      </c>
      <c r="E159">
        <f t="shared" si="2"/>
        <v>1.17</v>
      </c>
      <c r="F159" s="1">
        <f t="shared" si="5"/>
        <v>82999856.2302441</v>
      </c>
      <c r="G159" s="1">
        <f t="shared" si="3"/>
        <v>143.76975589990616</v>
      </c>
      <c r="H159" s="2">
        <f t="shared" si="4"/>
        <v>0.9999982678342663</v>
      </c>
      <c r="I159" s="1">
        <f t="shared" si="6"/>
        <v>29.446743443608284</v>
      </c>
      <c r="J159" s="1">
        <f t="shared" si="7"/>
        <v>0.14723371721804143</v>
      </c>
      <c r="K159" s="1">
        <f t="shared" si="8"/>
        <v>28000</v>
      </c>
      <c r="L159" s="1">
        <f t="shared" si="9"/>
        <v>3390.3425697468833</v>
      </c>
      <c r="M159" s="19">
        <f t="shared" si="10"/>
        <v>0</v>
      </c>
      <c r="N159">
        <f t="shared" si="11"/>
        <v>1.0000003547807819</v>
      </c>
    </row>
    <row r="160" spans="1:14" ht="14.25">
      <c r="A160" s="10">
        <f t="shared" si="1"/>
        <v>44039</v>
      </c>
      <c r="E160">
        <f t="shared" si="2"/>
        <v>1.17</v>
      </c>
      <c r="F160" s="1">
        <f t="shared" si="5"/>
        <v>82999880.67106026</v>
      </c>
      <c r="G160" s="1">
        <f t="shared" si="3"/>
        <v>119.32893973588943</v>
      </c>
      <c r="H160" s="2">
        <f t="shared" si="4"/>
        <v>0.9999985623019308</v>
      </c>
      <c r="I160" s="1">
        <f t="shared" si="6"/>
        <v>24.440816164016724</v>
      </c>
      <c r="J160" s="1">
        <f t="shared" si="7"/>
        <v>0.12220408082008362</v>
      </c>
      <c r="K160" s="1">
        <f t="shared" si="8"/>
        <v>28000</v>
      </c>
      <c r="L160" s="1">
        <f t="shared" si="9"/>
        <v>3229.019889554042</v>
      </c>
      <c r="M160" s="19">
        <f t="shared" si="10"/>
        <v>0</v>
      </c>
      <c r="N160">
        <f t="shared" si="11"/>
        <v>1.0000002944681747</v>
      </c>
    </row>
    <row r="161" spans="1:14" ht="14.25">
      <c r="A161" s="10">
        <f t="shared" si="1"/>
        <v>44040</v>
      </c>
      <c r="E161">
        <f t="shared" si="2"/>
        <v>1.17</v>
      </c>
      <c r="F161" s="1">
        <f t="shared" si="5"/>
        <v>82999900.95695086</v>
      </c>
      <c r="G161" s="1">
        <f t="shared" si="3"/>
        <v>99.04304914176464</v>
      </c>
      <c r="H161" s="2">
        <f t="shared" si="4"/>
        <v>0.9999988067102513</v>
      </c>
      <c r="I161" s="1">
        <f t="shared" si="6"/>
        <v>20.285890594124794</v>
      </c>
      <c r="J161" s="1">
        <f t="shared" si="7"/>
        <v>0.10142945297062397</v>
      </c>
      <c r="K161" s="1">
        <f t="shared" si="8"/>
        <v>28000</v>
      </c>
      <c r="L161" s="1">
        <f t="shared" si="9"/>
        <v>3075.3584671234867</v>
      </c>
      <c r="M161" s="19">
        <f t="shared" si="10"/>
        <v>0</v>
      </c>
      <c r="N161">
        <f t="shared" si="11"/>
        <v>1.0000002444086717</v>
      </c>
    </row>
    <row r="162" spans="1:14" ht="14.25">
      <c r="A162" s="10">
        <f t="shared" si="1"/>
        <v>44041</v>
      </c>
      <c r="E162">
        <f t="shared" si="2"/>
        <v>1.17</v>
      </c>
      <c r="F162" s="1">
        <f t="shared" si="5"/>
        <v>82999917.79424912</v>
      </c>
      <c r="G162" s="1">
        <f t="shared" si="3"/>
        <v>82.20575088262558</v>
      </c>
      <c r="H162" s="2">
        <f t="shared" si="4"/>
        <v>0.9999990095692665</v>
      </c>
      <c r="I162" s="1">
        <f t="shared" si="6"/>
        <v>16.83729825913906</v>
      </c>
      <c r="J162" s="1">
        <f t="shared" si="7"/>
        <v>0.0841864912956953</v>
      </c>
      <c r="K162" s="1">
        <f t="shared" si="8"/>
        <v>28000</v>
      </c>
      <c r="L162" s="1">
        <f t="shared" si="9"/>
        <v>2928.997012323188</v>
      </c>
      <c r="M162" s="19">
        <f t="shared" si="10"/>
        <v>0</v>
      </c>
      <c r="N162">
        <f t="shared" si="11"/>
        <v>1.0000002028592572</v>
      </c>
    </row>
    <row r="163" spans="1:14" ht="14.25">
      <c r="A163" s="10">
        <f t="shared" si="1"/>
        <v>44042</v>
      </c>
      <c r="E163">
        <f t="shared" si="2"/>
        <v>1.17</v>
      </c>
      <c r="F163" s="1">
        <f t="shared" si="5"/>
        <v>82999931.76921293</v>
      </c>
      <c r="G163" s="1">
        <f t="shared" si="3"/>
        <v>68.23078706860542</v>
      </c>
      <c r="H163" s="2">
        <f t="shared" si="4"/>
        <v>0.9999991779423245</v>
      </c>
      <c r="I163" s="1">
        <f t="shared" si="6"/>
        <v>13.974963814020157</v>
      </c>
      <c r="J163" s="1">
        <f t="shared" si="7"/>
        <v>0.06987481907010079</v>
      </c>
      <c r="K163" s="1">
        <f t="shared" si="8"/>
        <v>28000</v>
      </c>
      <c r="L163" s="1">
        <f t="shared" si="9"/>
        <v>2789.5908389363917</v>
      </c>
      <c r="M163" s="19">
        <f t="shared" si="10"/>
        <v>0</v>
      </c>
      <c r="N163">
        <f t="shared" si="11"/>
        <v>1.0000001683732247</v>
      </c>
    </row>
    <row r="164" spans="1:14" ht="14.25">
      <c r="A164" s="10">
        <f t="shared" si="1"/>
        <v>44043</v>
      </c>
      <c r="E164">
        <f t="shared" si="2"/>
        <v>1.17</v>
      </c>
      <c r="F164" s="1">
        <f t="shared" si="5"/>
        <v>82999943.3684372</v>
      </c>
      <c r="G164" s="1">
        <f t="shared" si="3"/>
        <v>56.63156279921532</v>
      </c>
      <c r="H164" s="2">
        <f t="shared" si="4"/>
        <v>0.9999993176920144</v>
      </c>
      <c r="I164" s="1">
        <f t="shared" si="6"/>
        <v>11.599224269390106</v>
      </c>
      <c r="J164" s="1">
        <f t="shared" si="7"/>
        <v>0.057996121346950535</v>
      </c>
      <c r="K164" s="1">
        <f t="shared" si="8"/>
        <v>28000</v>
      </c>
      <c r="L164" s="1">
        <f t="shared" si="9"/>
        <v>2656.8111760607676</v>
      </c>
      <c r="M164" s="19">
        <f t="shared" si="10"/>
        <v>0</v>
      </c>
      <c r="N164">
        <f t="shared" si="11"/>
        <v>1.0000001397498048</v>
      </c>
    </row>
    <row r="165" spans="1:14" ht="14.25">
      <c r="A165" s="10">
        <f t="shared" si="1"/>
        <v>44044</v>
      </c>
      <c r="E165">
        <f t="shared" si="2"/>
        <v>1.17</v>
      </c>
      <c r="F165" s="1">
        <f t="shared" si="5"/>
        <v>82999952.99579631</v>
      </c>
      <c r="G165" s="1">
        <f t="shared" si="3"/>
        <v>47.00420369207859</v>
      </c>
      <c r="H165" s="2">
        <f t="shared" si="4"/>
        <v>0.9999994336842929</v>
      </c>
      <c r="I165" s="1">
        <f t="shared" si="6"/>
        <v>9.627359107136726</v>
      </c>
      <c r="J165" s="1">
        <f t="shared" si="7"/>
        <v>0.04813679553568363</v>
      </c>
      <c r="K165" s="1">
        <f t="shared" si="8"/>
        <v>28000</v>
      </c>
      <c r="L165" s="1">
        <f t="shared" si="9"/>
        <v>2530.3444949486475</v>
      </c>
      <c r="M165" s="19">
        <f t="shared" si="10"/>
        <v>0</v>
      </c>
      <c r="N165">
        <f t="shared" si="11"/>
        <v>1.0000001159923575</v>
      </c>
    </row>
    <row r="166" spans="1:14" ht="14.25">
      <c r="A166" s="10">
        <f t="shared" si="1"/>
        <v>44045</v>
      </c>
      <c r="E166">
        <f t="shared" si="2"/>
        <v>1.17</v>
      </c>
      <c r="F166" s="1">
        <f t="shared" si="5"/>
        <v>82999960.9865064</v>
      </c>
      <c r="G166" s="1">
        <f t="shared" si="3"/>
        <v>39.01349359750748</v>
      </c>
      <c r="H166" s="2">
        <f t="shared" si="4"/>
        <v>0.9999995299579084</v>
      </c>
      <c r="I166" s="1">
        <f t="shared" si="6"/>
        <v>7.990710094571114</v>
      </c>
      <c r="J166" s="1">
        <f t="shared" si="7"/>
        <v>0.03995355047285557</v>
      </c>
      <c r="K166" s="1">
        <f t="shared" si="8"/>
        <v>28000</v>
      </c>
      <c r="L166" s="1">
        <f t="shared" si="9"/>
        <v>2409.8918535015655</v>
      </c>
      <c r="M166" s="19">
        <f t="shared" si="10"/>
        <v>0</v>
      </c>
      <c r="N166">
        <f t="shared" si="11"/>
        <v>1.0000000962736701</v>
      </c>
    </row>
    <row r="167" spans="1:14" ht="14.25">
      <c r="A167" s="10">
        <f t="shared" si="1"/>
        <v>44046</v>
      </c>
      <c r="E167">
        <f t="shared" si="2"/>
        <v>1.17</v>
      </c>
      <c r="F167" s="1">
        <f t="shared" si="5"/>
        <v>82999967.6187972</v>
      </c>
      <c r="G167" s="1">
        <f t="shared" si="3"/>
        <v>32.381202802062035</v>
      </c>
      <c r="H167" s="2">
        <f t="shared" si="4"/>
        <v>0.9999996098650265</v>
      </c>
      <c r="I167" s="1">
        <f t="shared" si="6"/>
        <v>6.632290795445442</v>
      </c>
      <c r="J167" s="1">
        <f t="shared" si="7"/>
        <v>0.03316145397722721</v>
      </c>
      <c r="K167" s="1">
        <f t="shared" si="8"/>
        <v>28000</v>
      </c>
      <c r="L167" s="1">
        <f t="shared" si="9"/>
        <v>2295.168260026897</v>
      </c>
      <c r="M167" s="19">
        <f t="shared" si="10"/>
        <v>0</v>
      </c>
      <c r="N167">
        <f t="shared" si="11"/>
        <v>1.0000000799071556</v>
      </c>
    </row>
    <row r="168" spans="1:14" ht="14.25">
      <c r="A168" s="10">
        <f t="shared" si="1"/>
        <v>44047</v>
      </c>
      <c r="E168">
        <f t="shared" si="2"/>
        <v>1.17</v>
      </c>
      <c r="F168" s="1">
        <f t="shared" si="5"/>
        <v>82999973.12359953</v>
      </c>
      <c r="G168" s="1">
        <f t="shared" si="3"/>
        <v>26.876400470733643</v>
      </c>
      <c r="H168" s="2">
        <f t="shared" si="4"/>
        <v>0.9999996761879462</v>
      </c>
      <c r="I168" s="1">
        <f t="shared" si="6"/>
        <v>5.504802331328392</v>
      </c>
      <c r="J168" s="1">
        <f t="shared" si="7"/>
        <v>0.02752401165664196</v>
      </c>
      <c r="K168" s="1">
        <f t="shared" si="8"/>
        <v>28000</v>
      </c>
      <c r="L168" s="1">
        <f t="shared" si="9"/>
        <v>2185.9020573706057</v>
      </c>
      <c r="M168" s="19">
        <f t="shared" si="10"/>
        <v>0</v>
      </c>
      <c r="N168">
        <f t="shared" si="11"/>
        <v>1.0000000663229456</v>
      </c>
    </row>
    <row r="169" spans="1:14" ht="14.25">
      <c r="A169" s="10">
        <f t="shared" si="1"/>
        <v>44048</v>
      </c>
      <c r="E169">
        <f t="shared" si="2"/>
        <v>1.17</v>
      </c>
      <c r="F169" s="1">
        <f t="shared" si="5"/>
        <v>82999977.69258614</v>
      </c>
      <c r="G169" s="1">
        <f t="shared" si="3"/>
        <v>22.30741386115551</v>
      </c>
      <c r="H169" s="2">
        <f t="shared" si="4"/>
        <v>0.9999997312359776</v>
      </c>
      <c r="I169" s="1">
        <f t="shared" si="6"/>
        <v>4.568986609578133</v>
      </c>
      <c r="J169" s="1">
        <f t="shared" si="7"/>
        <v>0.022844933047890665</v>
      </c>
      <c r="K169" s="1">
        <f t="shared" si="8"/>
        <v>28000</v>
      </c>
      <c r="L169" s="1">
        <f t="shared" si="9"/>
        <v>2081.8343281431485</v>
      </c>
      <c r="M169" s="19">
        <f t="shared" si="10"/>
        <v>0</v>
      </c>
      <c r="N169">
        <f t="shared" si="11"/>
        <v>1.0000000550480492</v>
      </c>
    </row>
    <row r="170" spans="1:14" ht="14.25">
      <c r="A170" s="10">
        <f t="shared" si="1"/>
        <v>44049</v>
      </c>
      <c r="E170">
        <f t="shared" si="2"/>
        <v>1.17</v>
      </c>
      <c r="F170" s="1">
        <f t="shared" si="5"/>
        <v>82999981.48484547</v>
      </c>
      <c r="G170" s="1">
        <f t="shared" si="3"/>
        <v>18.515154525637627</v>
      </c>
      <c r="H170" s="2">
        <f t="shared" si="4"/>
        <v>0.9999997769258491</v>
      </c>
      <c r="I170" s="1">
        <f t="shared" si="6"/>
        <v>3.7922593355178833</v>
      </c>
      <c r="J170" s="1">
        <f t="shared" si="7"/>
        <v>0.018961296677589418</v>
      </c>
      <c r="K170" s="1">
        <f t="shared" si="8"/>
        <v>28000</v>
      </c>
      <c r="L170" s="1">
        <f t="shared" si="9"/>
        <v>1982.7183214330094</v>
      </c>
      <c r="M170" s="19">
        <f t="shared" si="10"/>
        <v>0</v>
      </c>
      <c r="N170">
        <f t="shared" si="11"/>
        <v>1.0000000456898839</v>
      </c>
    </row>
    <row r="171" spans="1:14" ht="14.25">
      <c r="A171" s="10">
        <f t="shared" si="1"/>
        <v>44050</v>
      </c>
      <c r="E171">
        <f t="shared" si="2"/>
        <v>1.17</v>
      </c>
      <c r="F171" s="1">
        <f t="shared" si="5"/>
        <v>82999984.63242105</v>
      </c>
      <c r="G171" s="1">
        <f t="shared" si="3"/>
        <v>15.367578953504562</v>
      </c>
      <c r="H171" s="2">
        <f t="shared" si="4"/>
        <v>0.9999998148484464</v>
      </c>
      <c r="I171" s="1">
        <f t="shared" si="6"/>
        <v>3.1475755721330643</v>
      </c>
      <c r="J171" s="1">
        <f t="shared" si="7"/>
        <v>0.01573787786066532</v>
      </c>
      <c r="K171" s="1">
        <f t="shared" si="8"/>
        <v>28000</v>
      </c>
      <c r="L171" s="1">
        <f t="shared" si="9"/>
        <v>1888.3189011473933</v>
      </c>
      <c r="M171" s="19">
        <f t="shared" si="10"/>
        <v>0</v>
      </c>
      <c r="N171">
        <f t="shared" si="11"/>
        <v>1.0000000379226057</v>
      </c>
    </row>
    <row r="172" spans="1:14" ht="14.25">
      <c r="A172" s="10">
        <f t="shared" si="1"/>
        <v>44051</v>
      </c>
      <c r="E172">
        <f t="shared" si="2"/>
        <v>1.17</v>
      </c>
      <c r="F172" s="1">
        <f t="shared" si="5"/>
        <v>82999987.24490899</v>
      </c>
      <c r="G172" s="1">
        <f t="shared" si="3"/>
        <v>12.7550910115242</v>
      </c>
      <c r="H172" s="2">
        <f t="shared" si="4"/>
        <v>0.9999998463242047</v>
      </c>
      <c r="I172" s="1">
        <f t="shared" si="6"/>
        <v>2.612487941980362</v>
      </c>
      <c r="J172" s="1">
        <f t="shared" si="7"/>
        <v>0.01306243970990181</v>
      </c>
      <c r="K172" s="1">
        <f t="shared" si="8"/>
        <v>28000</v>
      </c>
      <c r="L172" s="1">
        <f t="shared" si="9"/>
        <v>1798.4120159134177</v>
      </c>
      <c r="M172" s="19">
        <f t="shared" si="10"/>
        <v>0</v>
      </c>
      <c r="N172">
        <f t="shared" si="11"/>
        <v>1.0000000314757642</v>
      </c>
    </row>
    <row r="173" spans="1:14" ht="14.25">
      <c r="A173" s="10">
        <f t="shared" si="1"/>
        <v>44052</v>
      </c>
      <c r="E173">
        <f t="shared" si="2"/>
        <v>1.17</v>
      </c>
      <c r="F173" s="1">
        <f t="shared" si="5"/>
        <v>82999989.41327412</v>
      </c>
      <c r="G173" s="1">
        <f t="shared" si="3"/>
        <v>10.586725875735283</v>
      </c>
      <c r="H173" s="2">
        <f t="shared" si="4"/>
        <v>0.9999998724490858</v>
      </c>
      <c r="I173" s="1">
        <f t="shared" si="6"/>
        <v>2.1683651357889175</v>
      </c>
      <c r="J173" s="1">
        <f t="shared" si="7"/>
        <v>0.010841825678944587</v>
      </c>
      <c r="K173" s="1">
        <f t="shared" si="8"/>
        <v>28000</v>
      </c>
      <c r="L173" s="1">
        <f t="shared" si="9"/>
        <v>1712.784190314648</v>
      </c>
      <c r="M173" s="19">
        <f t="shared" si="10"/>
        <v>0</v>
      </c>
      <c r="N173">
        <f t="shared" si="11"/>
        <v>1.0000000261248851</v>
      </c>
    </row>
    <row r="174" spans="1:14" ht="14.25">
      <c r="A174" s="10">
        <f t="shared" si="1"/>
        <v>44053</v>
      </c>
      <c r="E174">
        <f t="shared" si="2"/>
        <v>1.17</v>
      </c>
      <c r="F174" s="1">
        <f t="shared" si="5"/>
        <v>82999991.21301728</v>
      </c>
      <c r="G174" s="1">
        <f t="shared" si="3"/>
        <v>8.786982715129852</v>
      </c>
      <c r="H174" s="2">
        <f t="shared" si="4"/>
        <v>0.9999998941327384</v>
      </c>
      <c r="I174" s="1">
        <f t="shared" si="6"/>
        <v>1.7997431606054306</v>
      </c>
      <c r="J174" s="1">
        <f t="shared" si="7"/>
        <v>0.008998715803027153</v>
      </c>
      <c r="K174" s="1">
        <f t="shared" si="8"/>
        <v>28000</v>
      </c>
      <c r="L174" s="1">
        <f t="shared" si="9"/>
        <v>1631.2320371107057</v>
      </c>
      <c r="M174" s="19">
        <f t="shared" si="10"/>
        <v>0</v>
      </c>
      <c r="N174">
        <f t="shared" si="11"/>
        <v>1.0000000216836553</v>
      </c>
    </row>
    <row r="175" spans="1:14" ht="14.25">
      <c r="A175" s="10">
        <f t="shared" si="1"/>
        <v>44054</v>
      </c>
      <c r="E175">
        <f t="shared" si="2"/>
        <v>1.17</v>
      </c>
      <c r="F175" s="1">
        <f t="shared" si="5"/>
        <v>82999992.70680419</v>
      </c>
      <c r="G175" s="1">
        <f t="shared" si="3"/>
        <v>7.293195813894272</v>
      </c>
      <c r="H175" s="2">
        <f t="shared" si="4"/>
        <v>0.9999999121301709</v>
      </c>
      <c r="I175" s="1">
        <f t="shared" si="6"/>
        <v>1.4937869012355804</v>
      </c>
      <c r="J175" s="1">
        <f t="shared" si="7"/>
        <v>0.0074689345061779025</v>
      </c>
      <c r="K175" s="1">
        <f t="shared" si="8"/>
        <v>28000</v>
      </c>
      <c r="L175" s="1">
        <f t="shared" si="9"/>
        <v>1553.561789992321</v>
      </c>
      <c r="M175" s="19">
        <f t="shared" si="10"/>
        <v>0</v>
      </c>
      <c r="N175">
        <f t="shared" si="11"/>
        <v>1.0000000179974344</v>
      </c>
    </row>
    <row r="176" spans="1:14" ht="14.25">
      <c r="A176" s="10">
        <f t="shared" si="1"/>
        <v>44055</v>
      </c>
      <c r="E176">
        <f t="shared" si="2"/>
        <v>1.17</v>
      </c>
      <c r="F176" s="1">
        <f t="shared" si="5"/>
        <v>82999993.94664736</v>
      </c>
      <c r="G176" s="1">
        <f t="shared" si="3"/>
        <v>6.053352639079094</v>
      </c>
      <c r="H176" s="2">
        <f t="shared" si="4"/>
        <v>0.9999999270680405</v>
      </c>
      <c r="I176" s="1">
        <f t="shared" si="6"/>
        <v>1.239843174815178</v>
      </c>
      <c r="J176" s="1">
        <f t="shared" si="7"/>
        <v>0.00619921587407589</v>
      </c>
      <c r="K176" s="1">
        <f t="shared" si="8"/>
        <v>28000</v>
      </c>
      <c r="L176" s="1">
        <f t="shared" si="9"/>
        <v>1479.588856351418</v>
      </c>
      <c r="M176" s="19">
        <f t="shared" si="10"/>
        <v>0</v>
      </c>
      <c r="N176">
        <f t="shared" si="11"/>
        <v>1.000000014937871</v>
      </c>
    </row>
    <row r="177" spans="1:14" ht="14.25">
      <c r="A177" s="10">
        <f t="shared" si="1"/>
        <v>44056</v>
      </c>
      <c r="E177">
        <f t="shared" si="2"/>
        <v>1.17</v>
      </c>
      <c r="F177" s="1">
        <f t="shared" si="5"/>
        <v>82999994.97571723</v>
      </c>
      <c r="G177" s="1">
        <f t="shared" si="3"/>
        <v>5.024282768368721</v>
      </c>
      <c r="H177" s="2">
        <f t="shared" si="4"/>
        <v>0.9999999394664727</v>
      </c>
      <c r="I177" s="1">
        <f t="shared" si="6"/>
        <v>1.029069870710373</v>
      </c>
      <c r="J177" s="1">
        <f t="shared" si="7"/>
        <v>0.0051453493535518645</v>
      </c>
      <c r="K177" s="1">
        <f t="shared" si="8"/>
        <v>28000</v>
      </c>
      <c r="L177" s="1">
        <f t="shared" si="9"/>
        <v>1409.1373894935612</v>
      </c>
      <c r="M177" s="19">
        <f t="shared" si="10"/>
        <v>0</v>
      </c>
      <c r="N177">
        <f t="shared" si="11"/>
        <v>1.0000000123984332</v>
      </c>
    </row>
    <row r="178" spans="1:14" ht="14.25">
      <c r="A178" s="10">
        <f t="shared" si="1"/>
        <v>44057</v>
      </c>
      <c r="E178">
        <f t="shared" si="2"/>
        <v>1.17</v>
      </c>
      <c r="F178" s="1">
        <f t="shared" si="5"/>
        <v>82999995.82984525</v>
      </c>
      <c r="G178" s="1">
        <f t="shared" si="3"/>
        <v>4.1701547503471375</v>
      </c>
      <c r="H178" s="2">
        <f t="shared" si="4"/>
        <v>0.9999999497571717</v>
      </c>
      <c r="I178" s="1">
        <f t="shared" si="6"/>
        <v>0.8541280180215836</v>
      </c>
      <c r="J178" s="1">
        <f t="shared" si="7"/>
        <v>0.004270640090107918</v>
      </c>
      <c r="K178" s="1">
        <f t="shared" si="8"/>
        <v>28000</v>
      </c>
      <c r="L178" s="1">
        <f t="shared" si="9"/>
        <v>1342.0398796815768</v>
      </c>
      <c r="M178" s="19">
        <f t="shared" si="10"/>
        <v>0</v>
      </c>
      <c r="N178">
        <f t="shared" si="11"/>
        <v>1.0000000102906996</v>
      </c>
    </row>
    <row r="179" spans="1:14" ht="14.25">
      <c r="A179" s="10">
        <f t="shared" si="1"/>
        <v>44058</v>
      </c>
      <c r="E179">
        <f t="shared" si="2"/>
        <v>1.17</v>
      </c>
      <c r="F179" s="1">
        <f t="shared" si="5"/>
        <v>82999996.53877153</v>
      </c>
      <c r="G179" s="1">
        <f t="shared" si="3"/>
        <v>3.4612284749746323</v>
      </c>
      <c r="H179" s="2">
        <f t="shared" si="4"/>
        <v>0.9999999582984521</v>
      </c>
      <c r="I179" s="1">
        <f t="shared" si="6"/>
        <v>0.7089262753725052</v>
      </c>
      <c r="J179" s="1">
        <f t="shared" si="7"/>
        <v>0.003544631376862526</v>
      </c>
      <c r="K179" s="1">
        <f t="shared" si="8"/>
        <v>28000</v>
      </c>
      <c r="L179" s="1">
        <f t="shared" si="9"/>
        <v>1278.1367633757357</v>
      </c>
      <c r="M179" s="19">
        <f t="shared" si="10"/>
        <v>0</v>
      </c>
      <c r="N179">
        <f t="shared" si="11"/>
        <v>1.0000000085412808</v>
      </c>
    </row>
    <row r="180" spans="1:14" ht="14.25">
      <c r="A180" s="10">
        <f t="shared" si="1"/>
        <v>44059</v>
      </c>
      <c r="E180">
        <f t="shared" si="2"/>
        <v>1.17</v>
      </c>
      <c r="F180" s="1">
        <f t="shared" si="5"/>
        <v>82999997.12718034</v>
      </c>
      <c r="G180" s="1">
        <f t="shared" si="3"/>
        <v>2.872819662094116</v>
      </c>
      <c r="H180" s="2">
        <f t="shared" si="4"/>
        <v>0.999999965387715</v>
      </c>
      <c r="I180" s="1">
        <f t="shared" si="6"/>
        <v>0.588408812880516</v>
      </c>
      <c r="J180" s="1">
        <f t="shared" si="7"/>
        <v>0.0029420440644025805</v>
      </c>
      <c r="K180" s="1">
        <f t="shared" si="8"/>
        <v>28000</v>
      </c>
      <c r="L180" s="1">
        <f t="shared" si="9"/>
        <v>1217.2760500209554</v>
      </c>
      <c r="M180" s="19">
        <f t="shared" si="10"/>
        <v>0</v>
      </c>
      <c r="N180">
        <f t="shared" si="11"/>
        <v>1.0000000070892632</v>
      </c>
    </row>
    <row r="181" spans="1:14" ht="14.25">
      <c r="A181" s="10">
        <f t="shared" si="1"/>
        <v>44060</v>
      </c>
      <c r="E181">
        <f t="shared" si="2"/>
        <v>1.17</v>
      </c>
      <c r="F181" s="1">
        <f t="shared" si="5"/>
        <v>82999997.61555967</v>
      </c>
      <c r="G181" s="1">
        <f t="shared" si="3"/>
        <v>2.3844403326511383</v>
      </c>
      <c r="H181" s="2">
        <f t="shared" si="4"/>
        <v>0.9999999712718032</v>
      </c>
      <c r="I181" s="1">
        <f t="shared" si="6"/>
        <v>0.4883793294429779</v>
      </c>
      <c r="J181" s="1">
        <f t="shared" si="7"/>
        <v>0.0024418966472148896</v>
      </c>
      <c r="K181" s="1">
        <f t="shared" si="8"/>
        <v>28000</v>
      </c>
      <c r="L181" s="1">
        <f t="shared" si="9"/>
        <v>1159.3129657261286</v>
      </c>
      <c r="M181" s="19">
        <f t="shared" si="10"/>
        <v>0</v>
      </c>
      <c r="N181">
        <f t="shared" si="11"/>
        <v>1.0000000058840885</v>
      </c>
    </row>
    <row r="182" spans="1:14" ht="14.25">
      <c r="A182" s="10">
        <f t="shared" si="1"/>
        <v>44061</v>
      </c>
      <c r="E182">
        <f t="shared" si="2"/>
        <v>1.17</v>
      </c>
      <c r="F182" s="1">
        <f t="shared" si="5"/>
        <v>82999998.02091451</v>
      </c>
      <c r="G182" s="1">
        <f t="shared" si="3"/>
        <v>1.9790854901075363</v>
      </c>
      <c r="H182" s="2">
        <f t="shared" si="4"/>
        <v>0.9999999761555965</v>
      </c>
      <c r="I182" s="1">
        <f t="shared" si="6"/>
        <v>0.405354842543602</v>
      </c>
      <c r="J182" s="1">
        <f t="shared" si="7"/>
        <v>0.00202677421271801</v>
      </c>
      <c r="K182" s="1">
        <f t="shared" si="8"/>
        <v>28000</v>
      </c>
      <c r="L182" s="1">
        <f t="shared" si="9"/>
        <v>1104.1096131800493</v>
      </c>
      <c r="M182" s="19">
        <f t="shared" si="10"/>
        <v>0</v>
      </c>
      <c r="N182">
        <f t="shared" si="11"/>
        <v>1.0000000048837934</v>
      </c>
    </row>
    <row r="183" spans="1:14" ht="14.25">
      <c r="A183" s="10">
        <f t="shared" si="1"/>
        <v>44062</v>
      </c>
      <c r="E183">
        <f t="shared" si="2"/>
        <v>1.17</v>
      </c>
      <c r="F183" s="1">
        <f t="shared" si="5"/>
        <v>82999998.35735904</v>
      </c>
      <c r="G183" s="1">
        <f t="shared" si="3"/>
        <v>1.6426409631967545</v>
      </c>
      <c r="H183" s="2">
        <f t="shared" si="4"/>
        <v>0.999999980209145</v>
      </c>
      <c r="I183" s="1">
        <f t="shared" si="6"/>
        <v>0.33644452691078186</v>
      </c>
      <c r="J183" s="1">
        <f t="shared" si="7"/>
        <v>0.0016822226345539093</v>
      </c>
      <c r="K183" s="1">
        <f t="shared" si="8"/>
        <v>28000</v>
      </c>
      <c r="L183" s="1">
        <f t="shared" si="9"/>
        <v>1051.534647156015</v>
      </c>
      <c r="M183" s="19">
        <f t="shared" si="10"/>
        <v>0</v>
      </c>
      <c r="N183">
        <f t="shared" si="11"/>
        <v>1.0000000040535486</v>
      </c>
    </row>
    <row r="184" spans="1:14" ht="14.25">
      <c r="A184" s="10">
        <f t="shared" si="1"/>
        <v>44063</v>
      </c>
      <c r="E184">
        <f t="shared" si="2"/>
        <v>1.17</v>
      </c>
      <c r="F184" s="1">
        <f t="shared" si="5"/>
        <v>82999998.636608</v>
      </c>
      <c r="G184" s="1">
        <f t="shared" si="3"/>
        <v>1.3633919954299927</v>
      </c>
      <c r="H184" s="2">
        <f t="shared" si="4"/>
        <v>0.9999999835735904</v>
      </c>
      <c r="I184" s="1">
        <f t="shared" si="6"/>
        <v>0.2792489677667618</v>
      </c>
      <c r="J184" s="1">
        <f t="shared" si="7"/>
        <v>0.0013962448388338089</v>
      </c>
      <c r="K184" s="1">
        <f t="shared" si="8"/>
        <v>28000</v>
      </c>
      <c r="L184" s="1">
        <f t="shared" si="9"/>
        <v>1001.462964964853</v>
      </c>
      <c r="M184" s="19">
        <f t="shared" si="10"/>
        <v>0</v>
      </c>
      <c r="N184">
        <f t="shared" si="11"/>
        <v>1.0000000033644454</v>
      </c>
    </row>
    <row r="185" spans="1:14" ht="14.25">
      <c r="A185" s="10">
        <f t="shared" si="1"/>
        <v>44064</v>
      </c>
      <c r="E185">
        <f t="shared" si="2"/>
        <v>1.17</v>
      </c>
      <c r="F185" s="1">
        <f t="shared" si="5"/>
        <v>82999998.86838463</v>
      </c>
      <c r="G185" s="1">
        <f t="shared" si="3"/>
        <v>1.1316153705120087</v>
      </c>
      <c r="H185" s="2">
        <f t="shared" si="4"/>
        <v>0.9999999863660799</v>
      </c>
      <c r="I185" s="1">
        <f t="shared" si="6"/>
        <v>0.231776624917984</v>
      </c>
      <c r="J185" s="1">
        <f t="shared" si="7"/>
        <v>0.00115888312458992</v>
      </c>
      <c r="K185" s="1">
        <f t="shared" si="8"/>
        <v>28000</v>
      </c>
      <c r="L185" s="1">
        <f t="shared" si="9"/>
        <v>953.7754112306036</v>
      </c>
      <c r="M185" s="19">
        <f t="shared" si="10"/>
        <v>0</v>
      </c>
      <c r="N185">
        <f t="shared" si="11"/>
        <v>1.0000000027924896</v>
      </c>
    </row>
    <row r="186" spans="1:14" ht="14.25">
      <c r="A186" s="10">
        <f t="shared" si="1"/>
        <v>44065</v>
      </c>
      <c r="E186">
        <f t="shared" si="2"/>
        <v>1.17</v>
      </c>
      <c r="F186" s="1">
        <f t="shared" si="5"/>
        <v>82999999.06075925</v>
      </c>
      <c r="G186" s="1">
        <f t="shared" si="3"/>
        <v>0.9392407536506653</v>
      </c>
      <c r="H186" s="2">
        <f t="shared" si="4"/>
        <v>0.9999999886838463</v>
      </c>
      <c r="I186" s="1">
        <f t="shared" si="6"/>
        <v>0.19237461686134338</v>
      </c>
      <c r="J186" s="1">
        <f t="shared" si="7"/>
        <v>0.0009618730843067169</v>
      </c>
      <c r="K186" s="1">
        <f t="shared" si="8"/>
        <v>28000</v>
      </c>
      <c r="L186" s="1">
        <f t="shared" si="9"/>
        <v>908.358496378421</v>
      </c>
      <c r="M186" s="19">
        <f t="shared" si="10"/>
        <v>0</v>
      </c>
      <c r="N186">
        <f t="shared" si="11"/>
        <v>1.0000000023177664</v>
      </c>
    </row>
    <row r="187" spans="1:14" ht="14.25">
      <c r="A187" s="10">
        <f t="shared" si="1"/>
        <v>44066</v>
      </c>
      <c r="E187">
        <f t="shared" si="2"/>
        <v>1.17</v>
      </c>
      <c r="F187" s="1">
        <f t="shared" si="5"/>
        <v>82999999.22043017</v>
      </c>
      <c r="G187" s="1">
        <f t="shared" si="3"/>
        <v>0.7795698344707489</v>
      </c>
      <c r="H187" s="2">
        <f t="shared" si="4"/>
        <v>0.9999999906075924</v>
      </c>
      <c r="I187" s="1">
        <f t="shared" si="6"/>
        <v>0.15967091917991638</v>
      </c>
      <c r="J187" s="1">
        <f t="shared" si="7"/>
        <v>0.0007983545958995819</v>
      </c>
      <c r="K187" s="1">
        <f t="shared" si="8"/>
        <v>28000</v>
      </c>
      <c r="L187" s="1">
        <f t="shared" si="9"/>
        <v>865.1041282388063</v>
      </c>
      <c r="M187" s="19">
        <f t="shared" si="10"/>
        <v>0</v>
      </c>
      <c r="N187">
        <f t="shared" si="11"/>
        <v>1.000000001923746</v>
      </c>
    </row>
    <row r="188" spans="1:14" ht="14.25">
      <c r="A188" s="10">
        <f t="shared" si="1"/>
        <v>44067</v>
      </c>
      <c r="E188">
        <f t="shared" si="2"/>
        <v>1.17</v>
      </c>
      <c r="F188" s="1">
        <f t="shared" si="5"/>
        <v>82999999.35295703</v>
      </c>
      <c r="G188" s="1">
        <f t="shared" si="3"/>
        <v>0.6470429748296738</v>
      </c>
      <c r="H188" s="2">
        <f t="shared" si="4"/>
        <v>0.9999999922043015</v>
      </c>
      <c r="I188" s="1">
        <f t="shared" si="6"/>
        <v>0.13252685964107513</v>
      </c>
      <c r="J188" s="1">
        <f t="shared" si="7"/>
        <v>0.0006626342982053757</v>
      </c>
      <c r="K188" s="1">
        <f t="shared" si="8"/>
        <v>28000</v>
      </c>
      <c r="L188" s="1">
        <f t="shared" si="9"/>
        <v>823.9093561950662</v>
      </c>
      <c r="M188" s="19">
        <f t="shared" si="10"/>
        <v>0</v>
      </c>
      <c r="N188">
        <f t="shared" si="11"/>
        <v>1.0000000015967092</v>
      </c>
    </row>
    <row r="189" spans="1:14" ht="14.25">
      <c r="A189" s="10">
        <f t="shared" si="1"/>
        <v>44068</v>
      </c>
      <c r="E189">
        <f t="shared" si="2"/>
        <v>1.17</v>
      </c>
      <c r="F189" s="1">
        <f t="shared" si="5"/>
        <v>82999999.46295433</v>
      </c>
      <c r="G189" s="1">
        <f t="shared" si="3"/>
        <v>0.5370456725358963</v>
      </c>
      <c r="H189" s="2">
        <f t="shared" si="4"/>
        <v>0.9999999935295703</v>
      </c>
      <c r="I189" s="1">
        <f t="shared" si="6"/>
        <v>0.10999730229377747</v>
      </c>
      <c r="J189" s="1">
        <f t="shared" si="7"/>
        <v>0.0005499865114688873</v>
      </c>
      <c r="K189" s="1">
        <f t="shared" si="8"/>
        <v>28000</v>
      </c>
      <c r="L189" s="1">
        <f t="shared" si="9"/>
        <v>784.6761273151459</v>
      </c>
      <c r="M189" s="19">
        <f t="shared" si="10"/>
        <v>0</v>
      </c>
      <c r="N189">
        <f t="shared" si="11"/>
        <v>1.0000000013252688</v>
      </c>
    </row>
    <row r="190" spans="1:14" ht="14.25">
      <c r="A190" s="10">
        <f t="shared" si="1"/>
        <v>44069</v>
      </c>
      <c r="E190">
        <f t="shared" si="2"/>
        <v>1.17</v>
      </c>
      <c r="F190" s="1">
        <f t="shared" si="5"/>
        <v>82999999.55425209</v>
      </c>
      <c r="G190" s="1">
        <f t="shared" si="3"/>
        <v>0.44574791193008423</v>
      </c>
      <c r="H190" s="2">
        <f t="shared" si="4"/>
        <v>0.9999999946295433</v>
      </c>
      <c r="I190" s="1">
        <f t="shared" si="6"/>
        <v>0.09129776060581207</v>
      </c>
      <c r="J190" s="1">
        <f t="shared" si="7"/>
        <v>0.00045648880302906036</v>
      </c>
      <c r="K190" s="1">
        <f t="shared" si="8"/>
        <v>28000</v>
      </c>
      <c r="L190" s="1">
        <f t="shared" si="9"/>
        <v>747.311053931799</v>
      </c>
      <c r="M190" s="19">
        <f t="shared" si="10"/>
        <v>0</v>
      </c>
      <c r="N190">
        <f t="shared" si="11"/>
        <v>1.000000001099973</v>
      </c>
    </row>
    <row r="191" spans="1:14" ht="14.25">
      <c r="A191" s="10">
        <f t="shared" si="1"/>
        <v>44070</v>
      </c>
      <c r="E191">
        <f t="shared" si="2"/>
        <v>1.17</v>
      </c>
      <c r="F191" s="1">
        <f t="shared" si="5"/>
        <v>82999999.63002923</v>
      </c>
      <c r="G191" s="1">
        <f t="shared" si="3"/>
        <v>0.36997076869010925</v>
      </c>
      <c r="H191" s="2">
        <f t="shared" si="4"/>
        <v>0.9999999955425208</v>
      </c>
      <c r="I191" s="1">
        <f t="shared" si="6"/>
        <v>0.07577714323997498</v>
      </c>
      <c r="J191" s="1">
        <f t="shared" si="7"/>
        <v>0.0003788857161998749</v>
      </c>
      <c r="K191" s="1">
        <f t="shared" si="8"/>
        <v>28000</v>
      </c>
      <c r="L191" s="1">
        <f t="shared" si="9"/>
        <v>711.7251921540961</v>
      </c>
      <c r="M191" s="19">
        <f t="shared" si="10"/>
        <v>0</v>
      </c>
      <c r="N191">
        <f t="shared" si="11"/>
        <v>1.0000000009129777</v>
      </c>
    </row>
    <row r="192" spans="1:14" ht="14.25">
      <c r="A192" s="10">
        <f t="shared" si="1"/>
        <v>44071</v>
      </c>
      <c r="E192">
        <f t="shared" si="2"/>
        <v>1.17</v>
      </c>
      <c r="F192" s="1">
        <f t="shared" si="5"/>
        <v>82999999.69292426</v>
      </c>
      <c r="G192" s="1">
        <f t="shared" si="3"/>
        <v>0.30707573890686035</v>
      </c>
      <c r="H192" s="2">
        <f t="shared" si="4"/>
        <v>0.9999999963002923</v>
      </c>
      <c r="I192" s="1">
        <f t="shared" si="6"/>
        <v>0.0628950297832489</v>
      </c>
      <c r="J192" s="1">
        <f t="shared" si="7"/>
        <v>0.0003144751489162445</v>
      </c>
      <c r="K192" s="1">
        <f t="shared" si="8"/>
        <v>28000</v>
      </c>
      <c r="L192" s="1">
        <f t="shared" si="9"/>
        <v>677.8338308123833</v>
      </c>
      <c r="M192" s="19">
        <f t="shared" si="10"/>
        <v>0</v>
      </c>
      <c r="N192">
        <f t="shared" si="11"/>
        <v>1.0000000007577714</v>
      </c>
    </row>
    <row r="193" spans="1:14" ht="14.25">
      <c r="A193" s="10">
        <f t="shared" si="1"/>
        <v>44072</v>
      </c>
      <c r="E193">
        <f t="shared" si="2"/>
        <v>1.17</v>
      </c>
      <c r="F193" s="1">
        <f t="shared" si="5"/>
        <v>82999999.74512713</v>
      </c>
      <c r="G193" s="1">
        <f t="shared" si="3"/>
        <v>0.2548728734254837</v>
      </c>
      <c r="H193" s="2">
        <f t="shared" si="4"/>
        <v>0.9999999969292425</v>
      </c>
      <c r="I193" s="1">
        <f t="shared" si="6"/>
        <v>0.05220286548137665</v>
      </c>
      <c r="J193" s="1">
        <f t="shared" si="7"/>
        <v>0.00026101432740688324</v>
      </c>
      <c r="K193" s="1">
        <f t="shared" si="8"/>
        <v>28000</v>
      </c>
      <c r="L193" s="1">
        <f t="shared" si="9"/>
        <v>645.5562903594544</v>
      </c>
      <c r="M193" s="19">
        <f t="shared" si="10"/>
        <v>0</v>
      </c>
      <c r="N193">
        <f t="shared" si="11"/>
        <v>1.0000000006289502</v>
      </c>
    </row>
    <row r="194" spans="1:14" ht="14.25">
      <c r="A194" s="10">
        <f t="shared" si="1"/>
        <v>44073</v>
      </c>
      <c r="E194">
        <f t="shared" si="2"/>
        <v>1.17</v>
      </c>
      <c r="F194" s="1">
        <f t="shared" si="5"/>
        <v>82999999.78845552</v>
      </c>
      <c r="G194" s="1">
        <f t="shared" si="3"/>
        <v>0.2115444839000702</v>
      </c>
      <c r="H194" s="2">
        <f t="shared" si="4"/>
        <v>0.9999999974512713</v>
      </c>
      <c r="I194" s="1">
        <f t="shared" si="6"/>
        <v>0.04332838952541351</v>
      </c>
      <c r="J194" s="1">
        <f t="shared" si="7"/>
        <v>0.00021664194762706758</v>
      </c>
      <c r="K194" s="1">
        <f t="shared" si="8"/>
        <v>28000</v>
      </c>
      <c r="L194" s="1">
        <f t="shared" si="9"/>
        <v>614.8157312699993</v>
      </c>
      <c r="M194" s="19">
        <f t="shared" si="10"/>
        <v>0</v>
      </c>
      <c r="N194">
        <f t="shared" si="11"/>
        <v>1.0000000005220289</v>
      </c>
    </row>
    <row r="195" spans="1:14" ht="14.25">
      <c r="A195" s="10">
        <f t="shared" si="1"/>
        <v>44074</v>
      </c>
      <c r="E195">
        <f t="shared" si="2"/>
        <v>1.17</v>
      </c>
      <c r="F195" s="1">
        <f t="shared" si="5"/>
        <v>82999999.82441808</v>
      </c>
      <c r="G195" s="1">
        <f t="shared" si="3"/>
        <v>0.1755819171667099</v>
      </c>
      <c r="H195" s="2">
        <f t="shared" si="4"/>
        <v>0.9999999978845552</v>
      </c>
      <c r="I195" s="1">
        <f t="shared" si="6"/>
        <v>0.03596256673336029</v>
      </c>
      <c r="J195" s="1">
        <f t="shared" si="7"/>
        <v>0.00017981283366680145</v>
      </c>
      <c r="K195" s="1">
        <f t="shared" si="8"/>
        <v>28000</v>
      </c>
      <c r="L195" s="1">
        <f t="shared" si="9"/>
        <v>585.5389714985473</v>
      </c>
      <c r="M195" s="19">
        <f t="shared" si="10"/>
        <v>0</v>
      </c>
      <c r="N195">
        <f t="shared" si="11"/>
        <v>1.0000000004332839</v>
      </c>
    </row>
    <row r="196" spans="1:14" ht="14.25">
      <c r="A196" s="10">
        <f t="shared" si="1"/>
        <v>44075</v>
      </c>
      <c r="E196">
        <f t="shared" si="2"/>
        <v>1.17</v>
      </c>
      <c r="F196" s="1">
        <f t="shared" si="5"/>
        <v>82999999.85426702</v>
      </c>
      <c r="G196" s="1">
        <f t="shared" si="3"/>
        <v>0.14573298394680023</v>
      </c>
      <c r="H196" s="2">
        <f t="shared" si="4"/>
        <v>0.999999998244181</v>
      </c>
      <c r="I196" s="1">
        <f t="shared" si="6"/>
        <v>0.029848933219909668</v>
      </c>
      <c r="J196" s="1">
        <f t="shared" si="7"/>
        <v>0.00014924466609954833</v>
      </c>
      <c r="K196" s="1">
        <f t="shared" si="8"/>
        <v>28000</v>
      </c>
      <c r="L196" s="1">
        <f t="shared" si="9"/>
        <v>557.6563125766158</v>
      </c>
      <c r="M196" s="19">
        <f t="shared" si="10"/>
        <v>0</v>
      </c>
      <c r="N196">
        <f t="shared" si="11"/>
        <v>1.0000000003596257</v>
      </c>
    </row>
    <row r="197" spans="1:14" ht="14.25">
      <c r="A197" s="10">
        <f t="shared" si="1"/>
        <v>44076</v>
      </c>
      <c r="E197">
        <f t="shared" si="2"/>
        <v>1.17</v>
      </c>
      <c r="F197" s="1">
        <f t="shared" si="5"/>
        <v>82999999.87904163</v>
      </c>
      <c r="G197" s="1">
        <f t="shared" si="3"/>
        <v>0.1209583729505539</v>
      </c>
      <c r="H197" s="2">
        <f t="shared" si="4"/>
        <v>0.9999999985426702</v>
      </c>
      <c r="I197" s="1">
        <f t="shared" si="6"/>
        <v>0.024774610996246338</v>
      </c>
      <c r="J197" s="1">
        <f t="shared" si="7"/>
        <v>0.00012387305498123168</v>
      </c>
      <c r="K197" s="1">
        <f t="shared" si="8"/>
        <v>28000</v>
      </c>
      <c r="L197" s="1">
        <f t="shared" si="9"/>
        <v>531.1013739460225</v>
      </c>
      <c r="M197" s="19">
        <f t="shared" si="10"/>
        <v>0</v>
      </c>
      <c r="N197">
        <f t="shared" si="11"/>
        <v>1.0000000002984892</v>
      </c>
    </row>
    <row r="198" spans="1:14" ht="14.25">
      <c r="A198" s="10">
        <f t="shared" si="1"/>
        <v>44077</v>
      </c>
      <c r="E198">
        <f t="shared" si="2"/>
        <v>1.17</v>
      </c>
      <c r="F198" s="1">
        <f t="shared" si="5"/>
        <v>82999999.89960454</v>
      </c>
      <c r="G198" s="1">
        <f t="shared" si="3"/>
        <v>0.10039545595645905</v>
      </c>
      <c r="H198" s="2">
        <f t="shared" si="4"/>
        <v>0.9999999987904162</v>
      </c>
      <c r="I198" s="1">
        <f t="shared" si="6"/>
        <v>0.02056291699409485</v>
      </c>
      <c r="J198" s="1">
        <f t="shared" si="7"/>
        <v>0.00010281458497047425</v>
      </c>
      <c r="K198" s="1">
        <f t="shared" si="8"/>
        <v>28000</v>
      </c>
      <c r="L198" s="1">
        <f t="shared" si="9"/>
        <v>505.81093514413016</v>
      </c>
      <c r="M198" s="19">
        <f t="shared" si="10"/>
        <v>0</v>
      </c>
      <c r="N198">
        <f t="shared" si="11"/>
        <v>1.000000000247746</v>
      </c>
    </row>
    <row r="199" spans="1:14" ht="14.25">
      <c r="A199" s="10">
        <f t="shared" si="1"/>
        <v>44078</v>
      </c>
      <c r="E199">
        <f t="shared" si="2"/>
        <v>1.17</v>
      </c>
      <c r="F199" s="1">
        <f t="shared" si="5"/>
        <v>82999999.91667177</v>
      </c>
      <c r="G199" s="1">
        <f t="shared" si="3"/>
        <v>0.0833282321691513</v>
      </c>
      <c r="H199" s="2">
        <f t="shared" si="4"/>
        <v>0.9999999989960454</v>
      </c>
      <c r="I199" s="1">
        <f t="shared" si="6"/>
        <v>0.01706722378730774</v>
      </c>
      <c r="J199" s="1">
        <f t="shared" si="7"/>
        <v>8.53361189365387E-05</v>
      </c>
      <c r="K199" s="1">
        <f t="shared" si="8"/>
        <v>28000</v>
      </c>
      <c r="L199" s="1">
        <f t="shared" si="9"/>
        <v>481.72478547338574</v>
      </c>
      <c r="M199" s="19">
        <f t="shared" si="10"/>
        <v>0</v>
      </c>
      <c r="N199">
        <f t="shared" si="11"/>
        <v>1.0000000002056293</v>
      </c>
    </row>
    <row r="200" spans="1:14" ht="14.25">
      <c r="A200" s="10">
        <f t="shared" si="1"/>
        <v>44079</v>
      </c>
      <c r="E200">
        <f t="shared" si="2"/>
        <v>1.17</v>
      </c>
      <c r="F200" s="1">
        <f t="shared" si="5"/>
        <v>82999999.93083757</v>
      </c>
      <c r="G200" s="1">
        <f t="shared" si="3"/>
        <v>0.06916242837905884</v>
      </c>
      <c r="H200" s="2">
        <f t="shared" si="4"/>
        <v>0.9999999991667178</v>
      </c>
      <c r="I200" s="1">
        <f t="shared" si="6"/>
        <v>0.014165803790092468</v>
      </c>
      <c r="J200" s="1">
        <f t="shared" si="7"/>
        <v>7.082901895046234E-05</v>
      </c>
      <c r="K200" s="1">
        <f t="shared" si="8"/>
        <v>28000</v>
      </c>
      <c r="L200" s="1">
        <f t="shared" si="9"/>
        <v>458.785580803672</v>
      </c>
      <c r="M200" s="19">
        <f t="shared" si="10"/>
        <v>0</v>
      </c>
      <c r="N200">
        <f t="shared" si="11"/>
        <v>1.0000000001706724</v>
      </c>
    </row>
    <row r="201" spans="1:14" ht="14.25">
      <c r="A201" s="10">
        <f t="shared" si="1"/>
        <v>44080</v>
      </c>
      <c r="E201">
        <f t="shared" si="2"/>
        <v>1.17</v>
      </c>
      <c r="F201" s="1">
        <f t="shared" si="5"/>
        <v>82999999.94259518</v>
      </c>
      <c r="G201" s="1">
        <f t="shared" si="3"/>
        <v>0.05740481615066528</v>
      </c>
      <c r="H201" s="2">
        <f t="shared" si="4"/>
        <v>0.9999999993083757</v>
      </c>
      <c r="I201" s="1">
        <f t="shared" si="6"/>
        <v>0.011757612228393555</v>
      </c>
      <c r="J201" s="1">
        <f t="shared" si="7"/>
        <v>5.878806114196778E-05</v>
      </c>
      <c r="K201" s="1">
        <f t="shared" si="8"/>
        <v>28000</v>
      </c>
      <c r="L201" s="1">
        <f t="shared" si="9"/>
        <v>436.93870717251065</v>
      </c>
      <c r="M201" s="19">
        <f t="shared" si="10"/>
        <v>0</v>
      </c>
      <c r="N201">
        <f t="shared" si="11"/>
        <v>1.000000000141658</v>
      </c>
    </row>
    <row r="202" spans="1:14" ht="14.25">
      <c r="A202" s="10">
        <f t="shared" si="1"/>
        <v>44081</v>
      </c>
      <c r="E202">
        <f t="shared" si="2"/>
        <v>1.17</v>
      </c>
      <c r="F202" s="1">
        <f t="shared" si="5"/>
        <v>82999999.952354</v>
      </c>
      <c r="G202" s="1">
        <f t="shared" si="3"/>
        <v>0.04764600098133087</v>
      </c>
      <c r="H202" s="2">
        <f t="shared" si="4"/>
        <v>0.9999999994259517</v>
      </c>
      <c r="I202" s="1">
        <f t="shared" si="6"/>
        <v>0.009758815169334412</v>
      </c>
      <c r="J202" s="1">
        <f t="shared" si="7"/>
        <v>4.8794075846672056E-05</v>
      </c>
      <c r="K202" s="1">
        <f t="shared" si="8"/>
        <v>28000</v>
      </c>
      <c r="L202" s="1">
        <f t="shared" si="9"/>
        <v>416.1321508631336</v>
      </c>
      <c r="M202" s="19">
        <f t="shared" si="10"/>
        <v>0</v>
      </c>
      <c r="N202">
        <f t="shared" si="11"/>
        <v>1.0000000001175762</v>
      </c>
    </row>
    <row r="203" spans="1:14" ht="14.25">
      <c r="A203" s="10">
        <f t="shared" si="1"/>
        <v>44082</v>
      </c>
      <c r="E203">
        <f t="shared" si="2"/>
        <v>1.17</v>
      </c>
      <c r="F203" s="1">
        <f t="shared" si="5"/>
        <v>82999999.96045382</v>
      </c>
      <c r="G203" s="1">
        <f t="shared" si="3"/>
        <v>0.0395461767911911</v>
      </c>
      <c r="H203" s="2">
        <f t="shared" si="4"/>
        <v>0.99999999952354</v>
      </c>
      <c r="I203" s="1">
        <f t="shared" si="6"/>
        <v>0.00809982419013977</v>
      </c>
      <c r="J203" s="1">
        <f t="shared" si="7"/>
        <v>4.049912095069885E-05</v>
      </c>
      <c r="K203" s="1">
        <f t="shared" si="8"/>
        <v>28000</v>
      </c>
      <c r="L203" s="1">
        <f t="shared" si="9"/>
        <v>396.3163746544862</v>
      </c>
      <c r="M203" s="19">
        <f t="shared" si="10"/>
        <v>0</v>
      </c>
      <c r="N203">
        <f t="shared" si="11"/>
        <v>1.0000000000975882</v>
      </c>
    </row>
    <row r="204" spans="1:14" ht="14.25">
      <c r="A204" s="10">
        <f t="shared" si="1"/>
        <v>44083</v>
      </c>
      <c r="E204">
        <f t="shared" si="2"/>
        <v>1.17</v>
      </c>
      <c r="F204" s="1">
        <f t="shared" si="5"/>
        <v>82999999.96717666</v>
      </c>
      <c r="G204" s="1">
        <f t="shared" si="3"/>
        <v>0.032823339104652405</v>
      </c>
      <c r="H204" s="2">
        <f t="shared" si="4"/>
        <v>0.9999999996045381</v>
      </c>
      <c r="I204" s="1">
        <f t="shared" si="6"/>
        <v>0.006722837686538696</v>
      </c>
      <c r="J204" s="1">
        <f t="shared" si="7"/>
        <v>3.361418843269348E-05</v>
      </c>
      <c r="K204" s="1">
        <f t="shared" si="8"/>
        <v>28000</v>
      </c>
      <c r="L204" s="1">
        <f t="shared" si="9"/>
        <v>377.44419995179436</v>
      </c>
      <c r="M204" s="19">
        <f t="shared" si="10"/>
        <v>0</v>
      </c>
      <c r="N204">
        <f t="shared" si="11"/>
        <v>1.000000000080998</v>
      </c>
    </row>
    <row r="205" spans="1:14" ht="14.25">
      <c r="A205" s="10">
        <f t="shared" si="1"/>
        <v>44084</v>
      </c>
      <c r="E205">
        <f t="shared" si="2"/>
        <v>1.17</v>
      </c>
      <c r="F205" s="1">
        <f t="shared" si="5"/>
        <v>82999999.97275662</v>
      </c>
      <c r="G205" s="1">
        <f t="shared" si="3"/>
        <v>0.027243375778198242</v>
      </c>
      <c r="H205" s="2">
        <f t="shared" si="4"/>
        <v>0.9999999996717666</v>
      </c>
      <c r="I205" s="1">
        <f t="shared" si="6"/>
        <v>0.005579963326454163</v>
      </c>
      <c r="J205" s="1">
        <f t="shared" si="7"/>
        <v>2.7899816632270814E-05</v>
      </c>
      <c r="K205" s="1">
        <f t="shared" si="8"/>
        <v>28000</v>
      </c>
      <c r="L205" s="1">
        <f t="shared" si="9"/>
        <v>359.47069452057315</v>
      </c>
      <c r="M205" s="19">
        <f t="shared" si="10"/>
        <v>0</v>
      </c>
      <c r="N205">
        <f t="shared" si="11"/>
        <v>1.0000000000672284</v>
      </c>
    </row>
    <row r="206" spans="1:14" ht="14.25">
      <c r="A206" s="10">
        <f t="shared" si="1"/>
        <v>44085</v>
      </c>
      <c r="E206">
        <f t="shared" si="2"/>
        <v>1.17</v>
      </c>
      <c r="F206" s="1">
        <f t="shared" si="5"/>
        <v>82999999.977388</v>
      </c>
      <c r="G206" s="1">
        <f t="shared" si="3"/>
        <v>0.022612005472183228</v>
      </c>
      <c r="H206" s="2">
        <f t="shared" si="4"/>
        <v>0.9999999997275661</v>
      </c>
      <c r="I206" s="1">
        <f t="shared" si="6"/>
        <v>0.004631370306015015</v>
      </c>
      <c r="J206" s="1">
        <f t="shared" si="7"/>
        <v>2.3156851530075073E-05</v>
      </c>
      <c r="K206" s="1">
        <f t="shared" si="8"/>
        <v>28000</v>
      </c>
      <c r="L206" s="1">
        <f t="shared" si="9"/>
        <v>342.3530655573974</v>
      </c>
      <c r="M206" s="19">
        <f t="shared" si="10"/>
        <v>0</v>
      </c>
      <c r="N206">
        <f t="shared" si="11"/>
        <v>1.0000000000557996</v>
      </c>
    </row>
    <row r="207" spans="1:14" ht="14.25">
      <c r="A207" s="10">
        <f t="shared" si="1"/>
        <v>44086</v>
      </c>
      <c r="E207">
        <f t="shared" si="2"/>
        <v>1.17</v>
      </c>
      <c r="F207" s="1">
        <f t="shared" si="5"/>
        <v>82999999.98123205</v>
      </c>
      <c r="G207" s="1">
        <f t="shared" si="3"/>
        <v>0.018767952919006348</v>
      </c>
      <c r="H207" s="2">
        <f t="shared" si="4"/>
        <v>0.9999999997738801</v>
      </c>
      <c r="I207" s="1">
        <f t="shared" si="6"/>
        <v>0.00384405255317688</v>
      </c>
      <c r="J207" s="1">
        <f t="shared" si="7"/>
        <v>1.92202627658844E-05</v>
      </c>
      <c r="K207" s="1">
        <f t="shared" si="8"/>
        <v>28000</v>
      </c>
      <c r="L207" s="1">
        <f t="shared" si="9"/>
        <v>326.05055784635545</v>
      </c>
      <c r="M207" s="19">
        <f t="shared" si="10"/>
        <v>0</v>
      </c>
      <c r="N207">
        <f t="shared" si="11"/>
        <v>1.0000000000463138</v>
      </c>
    </row>
    <row r="208" spans="1:14" ht="14.25">
      <c r="A208" s="10">
        <f t="shared" si="1"/>
        <v>44087</v>
      </c>
      <c r="E208">
        <f t="shared" si="2"/>
        <v>1.17</v>
      </c>
      <c r="F208" s="1">
        <f t="shared" si="5"/>
        <v>82999999.9844226</v>
      </c>
      <c r="G208" s="1">
        <f t="shared" si="3"/>
        <v>0.01557740569114685</v>
      </c>
      <c r="H208" s="2">
        <f t="shared" si="4"/>
        <v>0.9999999998123205</v>
      </c>
      <c r="I208" s="1">
        <f t="shared" si="6"/>
        <v>0.003190547227859497</v>
      </c>
      <c r="J208" s="1">
        <f t="shared" si="7"/>
        <v>1.5952736139297484E-05</v>
      </c>
      <c r="K208" s="1">
        <f t="shared" si="8"/>
        <v>28000</v>
      </c>
      <c r="L208" s="1">
        <f t="shared" si="9"/>
        <v>310.52435675878894</v>
      </c>
      <c r="M208" s="19">
        <f t="shared" si="10"/>
        <v>0</v>
      </c>
      <c r="N208">
        <f t="shared" si="11"/>
        <v>1.0000000000384404</v>
      </c>
    </row>
    <row r="209" spans="1:14" ht="14.25">
      <c r="A209" s="10">
        <f t="shared" si="1"/>
        <v>44088</v>
      </c>
      <c r="E209">
        <f t="shared" si="2"/>
        <v>1.17</v>
      </c>
      <c r="F209" s="1">
        <f t="shared" si="5"/>
        <v>82999999.98707075</v>
      </c>
      <c r="G209" s="1">
        <f t="shared" si="3"/>
        <v>0.012929245829582214</v>
      </c>
      <c r="H209" s="2">
        <f t="shared" si="4"/>
        <v>0.9999999998442259</v>
      </c>
      <c r="I209" s="1">
        <f t="shared" si="6"/>
        <v>0.0026481598615646362</v>
      </c>
      <c r="J209" s="1">
        <f t="shared" si="7"/>
        <v>1.3240799307823182E-05</v>
      </c>
      <c r="K209" s="1">
        <f t="shared" si="8"/>
        <v>28000</v>
      </c>
      <c r="L209" s="1">
        <f t="shared" si="9"/>
        <v>295.73749586821737</v>
      </c>
      <c r="M209" s="19">
        <f t="shared" si="10"/>
        <v>0</v>
      </c>
      <c r="N209">
        <f t="shared" si="11"/>
        <v>1.0000000000319056</v>
      </c>
    </row>
    <row r="210" spans="1:14" ht="14.25">
      <c r="A210" s="10">
        <f t="shared" si="1"/>
        <v>44089</v>
      </c>
      <c r="E210">
        <f t="shared" si="2"/>
        <v>1.17</v>
      </c>
      <c r="F210" s="1">
        <f t="shared" si="5"/>
        <v>82999999.98926872</v>
      </c>
      <c r="G210" s="1">
        <f t="shared" si="3"/>
        <v>0.010731279850006104</v>
      </c>
      <c r="H210" s="2">
        <f t="shared" si="4"/>
        <v>0.9999999998707074</v>
      </c>
      <c r="I210" s="1">
        <f t="shared" si="6"/>
        <v>0.002197965979576111</v>
      </c>
      <c r="J210" s="1">
        <f t="shared" si="7"/>
        <v>1.0989829897880554E-05</v>
      </c>
      <c r="K210" s="1">
        <f t="shared" si="8"/>
        <v>28000</v>
      </c>
      <c r="L210" s="1">
        <f t="shared" si="9"/>
        <v>281.65476895956067</v>
      </c>
      <c r="M210" s="19">
        <f t="shared" si="10"/>
        <v>0</v>
      </c>
      <c r="N210">
        <f t="shared" si="11"/>
        <v>1.0000000000264815</v>
      </c>
    </row>
    <row r="211" spans="1:14" ht="14.25">
      <c r="A211" s="10">
        <f t="shared" si="1"/>
        <v>44090</v>
      </c>
      <c r="E211">
        <f t="shared" si="2"/>
        <v>1.17</v>
      </c>
      <c r="F211" s="1">
        <f t="shared" si="5"/>
        <v>82999999.99109304</v>
      </c>
      <c r="G211" s="1">
        <f t="shared" si="3"/>
        <v>0.008906960487365723</v>
      </c>
      <c r="H211" s="2">
        <f t="shared" si="4"/>
        <v>0.9999999998926872</v>
      </c>
      <c r="I211" s="1">
        <f t="shared" si="6"/>
        <v>0.0018243193626403809</v>
      </c>
      <c r="J211" s="1">
        <f t="shared" si="7"/>
        <v>9.121596813201904E-06</v>
      </c>
      <c r="K211" s="1">
        <f t="shared" si="8"/>
        <v>28000</v>
      </c>
      <c r="L211" s="1">
        <f t="shared" si="9"/>
        <v>268.2426462259403</v>
      </c>
      <c r="M211" s="19">
        <f t="shared" si="10"/>
        <v>0</v>
      </c>
      <c r="N211">
        <f t="shared" si="11"/>
        <v>1.0000000000219798</v>
      </c>
    </row>
    <row r="212" spans="1:14" ht="14.25">
      <c r="A212" s="10">
        <f t="shared" si="1"/>
        <v>44091</v>
      </c>
      <c r="E212">
        <f t="shared" si="2"/>
        <v>1.17</v>
      </c>
      <c r="F212" s="1">
        <f t="shared" si="5"/>
        <v>82999999.99260722</v>
      </c>
      <c r="G212" s="1">
        <f t="shared" si="3"/>
        <v>0.007392778992652893</v>
      </c>
      <c r="H212" s="2">
        <f t="shared" si="4"/>
        <v>0.9999999999109304</v>
      </c>
      <c r="I212" s="1">
        <f t="shared" si="6"/>
        <v>0.0015141814947128296</v>
      </c>
      <c r="J212" s="1">
        <f t="shared" si="7"/>
        <v>7.570907473564148E-06</v>
      </c>
      <c r="K212" s="1">
        <f t="shared" si="8"/>
        <v>28000</v>
      </c>
      <c r="L212" s="1">
        <f t="shared" si="9"/>
        <v>255.46919445275537</v>
      </c>
      <c r="M212" s="19">
        <f t="shared" si="10"/>
        <v>0</v>
      </c>
      <c r="N212">
        <f t="shared" si="11"/>
        <v>1.0000000000182432</v>
      </c>
    </row>
    <row r="213" spans="1:14" ht="14.25">
      <c r="A213" s="10">
        <f t="shared" si="1"/>
        <v>44092</v>
      </c>
      <c r="E213">
        <f t="shared" si="2"/>
        <v>1.17</v>
      </c>
      <c r="F213" s="1">
        <f t="shared" si="5"/>
        <v>82999999.993864</v>
      </c>
      <c r="G213" s="1">
        <f t="shared" si="3"/>
        <v>0.006136000156402588</v>
      </c>
      <c r="H213" s="2">
        <f t="shared" si="4"/>
        <v>0.9999999999260722</v>
      </c>
      <c r="I213" s="1">
        <f t="shared" si="6"/>
        <v>0.0012567788362503052</v>
      </c>
      <c r="J213" s="1">
        <f t="shared" si="7"/>
        <v>6.283894181251526E-06</v>
      </c>
      <c r="K213" s="1">
        <f t="shared" si="8"/>
        <v>28000</v>
      </c>
      <c r="L213" s="1">
        <f t="shared" si="9"/>
        <v>243.30400100080405</v>
      </c>
      <c r="M213" s="19">
        <f t="shared" si="10"/>
        <v>0</v>
      </c>
      <c r="N213">
        <f t="shared" si="11"/>
        <v>1.0000000000151419</v>
      </c>
    </row>
    <row r="214" spans="1:14" ht="14.25">
      <c r="A214" s="10">
        <f t="shared" si="1"/>
        <v>44093</v>
      </c>
      <c r="E214">
        <f t="shared" si="2"/>
        <v>1.17</v>
      </c>
      <c r="F214" s="1">
        <f t="shared" si="5"/>
        <v>82999999.99490713</v>
      </c>
      <c r="G214" s="1">
        <f t="shared" si="3"/>
        <v>0.00509287416934967</v>
      </c>
      <c r="H214" s="2">
        <f t="shared" si="4"/>
        <v>0.9999999999386401</v>
      </c>
      <c r="I214" s="1">
        <f t="shared" si="6"/>
        <v>0.0010431259870529175</v>
      </c>
      <c r="J214" s="1">
        <f t="shared" si="7"/>
        <v>5.215629935264587E-06</v>
      </c>
      <c r="K214" s="1">
        <f t="shared" si="8"/>
        <v>28000</v>
      </c>
      <c r="L214" s="1">
        <f t="shared" si="9"/>
        <v>231.71810140687185</v>
      </c>
      <c r="M214" s="19">
        <f t="shared" si="10"/>
        <v>0</v>
      </c>
      <c r="N214">
        <f t="shared" si="11"/>
        <v>1.0000000000125677</v>
      </c>
    </row>
    <row r="215" spans="1:14" ht="14.25">
      <c r="A215" s="10">
        <f t="shared" si="1"/>
        <v>44094</v>
      </c>
      <c r="E215">
        <f t="shared" si="2"/>
        <v>1.17</v>
      </c>
      <c r="F215" s="1">
        <f t="shared" si="5"/>
        <v>82999999.99577291</v>
      </c>
      <c r="G215" s="1">
        <f t="shared" si="3"/>
        <v>0.004227086901664734</v>
      </c>
      <c r="H215" s="2">
        <f t="shared" si="4"/>
        <v>0.9999999999490713</v>
      </c>
      <c r="I215" s="1">
        <f t="shared" si="6"/>
        <v>0.0008657872676849365</v>
      </c>
      <c r="J215" s="1">
        <f t="shared" si="7"/>
        <v>4.3289363384246825E-06</v>
      </c>
      <c r="K215" s="1">
        <f t="shared" si="8"/>
        <v>28000</v>
      </c>
      <c r="L215" s="1">
        <f t="shared" si="9"/>
        <v>220.68391043071904</v>
      </c>
      <c r="M215" s="19">
        <f t="shared" si="10"/>
        <v>0</v>
      </c>
      <c r="N215">
        <f t="shared" si="11"/>
        <v>1.0000000000104312</v>
      </c>
    </row>
    <row r="216" spans="1:14" ht="14.25">
      <c r="A216" s="10">
        <f t="shared" si="1"/>
        <v>44095</v>
      </c>
      <c r="E216">
        <f t="shared" si="2"/>
        <v>1.17</v>
      </c>
      <c r="F216" s="1">
        <f t="shared" si="5"/>
        <v>82999999.99649152</v>
      </c>
      <c r="G216" s="1">
        <f t="shared" si="3"/>
        <v>0.0035084784030914307</v>
      </c>
      <c r="H216" s="2">
        <f t="shared" si="4"/>
        <v>0.9999999999577291</v>
      </c>
      <c r="I216" s="1">
        <f t="shared" si="6"/>
        <v>0.0007186084985733032</v>
      </c>
      <c r="J216" s="1">
        <f t="shared" si="7"/>
        <v>3.593042492866516E-06</v>
      </c>
      <c r="K216" s="1">
        <f t="shared" si="8"/>
        <v>28000</v>
      </c>
      <c r="L216" s="1">
        <f t="shared" si="9"/>
        <v>210.17515638420346</v>
      </c>
      <c r="M216" s="19">
        <f t="shared" si="10"/>
        <v>0</v>
      </c>
      <c r="N216">
        <f t="shared" si="11"/>
        <v>1.000000000008658</v>
      </c>
    </row>
    <row r="217" spans="1:14" ht="14.25">
      <c r="A217" s="10">
        <f t="shared" si="1"/>
        <v>44096</v>
      </c>
      <c r="E217">
        <f t="shared" si="2"/>
        <v>1.17</v>
      </c>
      <c r="F217" s="1">
        <f t="shared" si="5"/>
        <v>82999999.99708796</v>
      </c>
      <c r="G217" s="1">
        <f t="shared" si="3"/>
        <v>0.0029120445251464844</v>
      </c>
      <c r="H217" s="2">
        <f t="shared" si="4"/>
        <v>0.9999999999649152</v>
      </c>
      <c r="I217" s="1">
        <f t="shared" si="6"/>
        <v>0.0005964338779449463</v>
      </c>
      <c r="J217" s="1">
        <f t="shared" si="7"/>
        <v>2.9821693897247314E-06</v>
      </c>
      <c r="K217" s="1">
        <f t="shared" si="8"/>
        <v>28000</v>
      </c>
      <c r="L217" s="1">
        <f t="shared" si="9"/>
        <v>200.16681858617267</v>
      </c>
      <c r="M217" s="19">
        <f t="shared" si="10"/>
        <v>0</v>
      </c>
      <c r="N217">
        <f t="shared" si="11"/>
        <v>1.000000000007186</v>
      </c>
    </row>
    <row r="218" spans="1:14" ht="14.25">
      <c r="A218" s="10">
        <f t="shared" si="1"/>
        <v>44097</v>
      </c>
      <c r="E218">
        <f t="shared" si="2"/>
        <v>1.17</v>
      </c>
      <c r="F218" s="1">
        <f t="shared" si="5"/>
        <v>82999999.997583</v>
      </c>
      <c r="G218" s="1">
        <f t="shared" si="3"/>
        <v>0.0024169981479644775</v>
      </c>
      <c r="H218" s="2">
        <f t="shared" si="4"/>
        <v>0.9999999999708795</v>
      </c>
      <c r="I218" s="1">
        <f t="shared" si="6"/>
        <v>0.0004950463771820068</v>
      </c>
      <c r="J218" s="1">
        <f t="shared" si="7"/>
        <v>2.4752318859100344E-06</v>
      </c>
      <c r="K218" s="1">
        <f t="shared" si="8"/>
        <v>28000</v>
      </c>
      <c r="L218" s="1">
        <f t="shared" si="9"/>
        <v>190.63506779539634</v>
      </c>
      <c r="M218" s="19">
        <f t="shared" si="10"/>
        <v>0</v>
      </c>
      <c r="N218">
        <f t="shared" si="11"/>
        <v>1.0000000000059643</v>
      </c>
    </row>
    <row r="219" spans="1:14" ht="14.25">
      <c r="A219" s="10">
        <f t="shared" si="1"/>
        <v>44098</v>
      </c>
      <c r="E219">
        <f t="shared" si="2"/>
        <v>1.17</v>
      </c>
      <c r="F219" s="1">
        <f t="shared" si="5"/>
        <v>82999999.99799389</v>
      </c>
      <c r="G219" s="1">
        <f t="shared" si="3"/>
        <v>0.0020061135292053223</v>
      </c>
      <c r="H219" s="2">
        <f t="shared" si="4"/>
        <v>0.99999999997583</v>
      </c>
      <c r="I219" s="1">
        <f t="shared" si="6"/>
        <v>0.0004108846187591553</v>
      </c>
      <c r="J219" s="1">
        <f t="shared" si="7"/>
        <v>2.0544230937957764E-06</v>
      </c>
      <c r="K219" s="1">
        <f t="shared" si="8"/>
        <v>28000</v>
      </c>
      <c r="L219" s="1">
        <f t="shared" si="9"/>
        <v>181.55720947861008</v>
      </c>
      <c r="M219" s="19">
        <f t="shared" si="10"/>
        <v>0</v>
      </c>
      <c r="N219">
        <f t="shared" si="11"/>
        <v>1.0000000000049505</v>
      </c>
    </row>
    <row r="220" spans="1:14" ht="14.25">
      <c r="A220" s="10">
        <f t="shared" si="1"/>
        <v>44099</v>
      </c>
      <c r="E220">
        <f t="shared" si="2"/>
        <v>1.17</v>
      </c>
      <c r="F220" s="1">
        <f t="shared" si="5"/>
        <v>82999999.99833493</v>
      </c>
      <c r="G220" s="1">
        <f t="shared" si="3"/>
        <v>0.001665070652961731</v>
      </c>
      <c r="H220" s="2">
        <f t="shared" si="4"/>
        <v>0.9999999999799389</v>
      </c>
      <c r="I220" s="1">
        <f t="shared" si="6"/>
        <v>0.0003410428762435913</v>
      </c>
      <c r="J220" s="1">
        <f t="shared" si="7"/>
        <v>1.7052143812179566E-06</v>
      </c>
      <c r="K220" s="1">
        <f t="shared" si="8"/>
        <v>28000</v>
      </c>
      <c r="L220" s="1">
        <f t="shared" si="9"/>
        <v>172.9116297800811</v>
      </c>
      <c r="M220" s="19">
        <f t="shared" si="10"/>
        <v>0</v>
      </c>
      <c r="N220">
        <f t="shared" si="11"/>
        <v>1.000000000004109</v>
      </c>
    </row>
    <row r="221" spans="1:14" ht="14.25">
      <c r="A221" s="10">
        <f t="shared" si="1"/>
        <v>44100</v>
      </c>
      <c r="E221">
        <f t="shared" si="2"/>
        <v>1.17</v>
      </c>
      <c r="F221" s="1">
        <f t="shared" si="5"/>
        <v>82999999.99861799</v>
      </c>
      <c r="G221" s="1">
        <f t="shared" si="3"/>
        <v>0.0013820081949234009</v>
      </c>
      <c r="H221" s="2">
        <f t="shared" si="4"/>
        <v>0.9999999999833493</v>
      </c>
      <c r="I221" s="1">
        <f t="shared" si="6"/>
        <v>0.0002830624580383301</v>
      </c>
      <c r="J221" s="1">
        <f t="shared" si="7"/>
        <v>1.4153122901916504E-06</v>
      </c>
      <c r="K221" s="1">
        <f t="shared" si="8"/>
        <v>28000</v>
      </c>
      <c r="L221" s="1">
        <f t="shared" si="9"/>
        <v>164.67774406300856</v>
      </c>
      <c r="M221" s="19">
        <f t="shared" si="10"/>
        <v>0</v>
      </c>
      <c r="N221">
        <f t="shared" si="11"/>
        <v>1.0000000000034104</v>
      </c>
    </row>
    <row r="222" spans="1:14" ht="14.25">
      <c r="A222" s="10">
        <f t="shared" si="1"/>
        <v>44101</v>
      </c>
      <c r="E222">
        <f t="shared" si="2"/>
        <v>1.17</v>
      </c>
      <c r="F222" s="1">
        <f t="shared" si="5"/>
        <v>82999999.99885294</v>
      </c>
      <c r="G222" s="1">
        <f t="shared" si="3"/>
        <v>0.0011470615863800049</v>
      </c>
      <c r="H222" s="2">
        <f t="shared" si="4"/>
        <v>0.9999999999861799</v>
      </c>
      <c r="I222" s="1">
        <f t="shared" si="6"/>
        <v>0.000234946608543396</v>
      </c>
      <c r="J222" s="1">
        <f t="shared" si="7"/>
        <v>1.17473304271698E-06</v>
      </c>
      <c r="K222" s="1">
        <f t="shared" si="8"/>
        <v>28000</v>
      </c>
      <c r="L222" s="1">
        <f t="shared" si="9"/>
        <v>156.83594790140785</v>
      </c>
      <c r="M222" s="19">
        <f t="shared" si="10"/>
        <v>0</v>
      </c>
      <c r="N222">
        <f t="shared" si="11"/>
        <v>1.0000000000028306</v>
      </c>
    </row>
    <row r="223" spans="1:14" ht="14.25">
      <c r="A223" s="10">
        <f t="shared" si="1"/>
        <v>44102</v>
      </c>
      <c r="E223">
        <f t="shared" si="2"/>
        <v>1.17</v>
      </c>
      <c r="F223" s="1">
        <f t="shared" si="5"/>
        <v>82999999.99904795</v>
      </c>
      <c r="G223" s="1">
        <f t="shared" si="3"/>
        <v>0.0009520500898361206</v>
      </c>
      <c r="H223" s="2">
        <f t="shared" si="4"/>
        <v>0.9999999999885295</v>
      </c>
      <c r="I223" s="1">
        <f t="shared" si="6"/>
        <v>0.00019501149654388428</v>
      </c>
      <c r="J223" s="1">
        <f t="shared" si="7"/>
        <v>9.750574827194214E-07</v>
      </c>
      <c r="K223" s="1">
        <f t="shared" si="8"/>
        <v>28000</v>
      </c>
      <c r="L223" s="1">
        <f t="shared" si="9"/>
        <v>149.3675704049697</v>
      </c>
      <c r="M223" s="19">
        <f t="shared" si="10"/>
        <v>0</v>
      </c>
      <c r="N223">
        <f t="shared" si="11"/>
        <v>1.0000000000023495</v>
      </c>
    </row>
    <row r="224" spans="1:14" ht="14.25">
      <c r="A224" s="10">
        <f t="shared" si="1"/>
        <v>44103</v>
      </c>
      <c r="E224">
        <f t="shared" si="2"/>
        <v>1.17</v>
      </c>
      <c r="F224" s="1">
        <f t="shared" si="5"/>
        <v>82999999.9992098</v>
      </c>
      <c r="G224" s="1">
        <f t="shared" si="3"/>
        <v>0.0007901936769485474</v>
      </c>
      <c r="H224" s="2">
        <f t="shared" si="4"/>
        <v>0.9999999999904796</v>
      </c>
      <c r="I224" s="1">
        <f t="shared" si="6"/>
        <v>0.00016185641288757324</v>
      </c>
      <c r="J224" s="1">
        <f t="shared" si="7"/>
        <v>8.092820644378662E-07</v>
      </c>
      <c r="K224" s="1">
        <f t="shared" si="8"/>
        <v>28000</v>
      </c>
      <c r="L224" s="1">
        <f t="shared" si="9"/>
        <v>142.25482976639606</v>
      </c>
      <c r="M224" s="19">
        <f t="shared" si="10"/>
        <v>0</v>
      </c>
      <c r="N224">
        <f t="shared" si="11"/>
        <v>1.00000000000195</v>
      </c>
    </row>
    <row r="225" spans="1:14" ht="14.25">
      <c r="A225" s="10">
        <f t="shared" si="1"/>
        <v>44104</v>
      </c>
      <c r="E225">
        <f t="shared" si="2"/>
        <v>1.17</v>
      </c>
      <c r="F225" s="1">
        <f t="shared" si="5"/>
        <v>82999999.99934414</v>
      </c>
      <c r="G225" s="1">
        <f t="shared" si="3"/>
        <v>0.0006558597087860107</v>
      </c>
      <c r="H225" s="2">
        <f t="shared" si="4"/>
        <v>0.9999999999920981</v>
      </c>
      <c r="I225" s="1">
        <f t="shared" si="6"/>
        <v>0.00013433396816253662</v>
      </c>
      <c r="J225" s="1">
        <f t="shared" si="7"/>
        <v>6.716698408126831E-07</v>
      </c>
      <c r="K225" s="1">
        <f t="shared" si="8"/>
        <v>28000</v>
      </c>
      <c r="L225" s="1">
        <f t="shared" si="9"/>
        <v>135.48079092538038</v>
      </c>
      <c r="M225" s="19">
        <f t="shared" si="10"/>
        <v>0</v>
      </c>
      <c r="N225">
        <f t="shared" si="11"/>
        <v>1.0000000000016185</v>
      </c>
    </row>
    <row r="226" spans="1:14" ht="14.25">
      <c r="A226" s="10">
        <f t="shared" si="1"/>
        <v>44105</v>
      </c>
      <c r="E226">
        <f t="shared" si="2"/>
        <v>1.17</v>
      </c>
      <c r="F226" s="1">
        <f t="shared" si="5"/>
        <v>82999999.99945565</v>
      </c>
      <c r="G226" s="1">
        <f t="shared" si="3"/>
        <v>0.0005443543195724487</v>
      </c>
      <c r="H226" s="2">
        <f t="shared" si="4"/>
        <v>0.9999999999934415</v>
      </c>
      <c r="I226" s="1">
        <f t="shared" si="6"/>
        <v>0.00011150538921356201</v>
      </c>
      <c r="J226" s="1">
        <f t="shared" si="7"/>
        <v>5.5752694606781E-07</v>
      </c>
      <c r="K226" s="1">
        <f t="shared" si="8"/>
        <v>28000</v>
      </c>
      <c r="L226" s="1">
        <f t="shared" si="9"/>
        <v>129.0293252483654</v>
      </c>
      <c r="M226" s="19">
        <f t="shared" si="10"/>
        <v>0</v>
      </c>
      <c r="N226">
        <f t="shared" si="11"/>
        <v>1.0000000000013434</v>
      </c>
    </row>
    <row r="227" spans="1:14" ht="14.25">
      <c r="A227" s="10">
        <f t="shared" si="1"/>
        <v>44106</v>
      </c>
      <c r="E227">
        <f t="shared" si="2"/>
        <v>1.17</v>
      </c>
      <c r="F227" s="1">
        <f t="shared" si="5"/>
        <v>82999999.99954818</v>
      </c>
      <c r="G227" s="1">
        <f t="shared" si="3"/>
        <v>0.0004518181085586548</v>
      </c>
      <c r="H227" s="2">
        <f t="shared" si="4"/>
        <v>0.9999999999945564</v>
      </c>
      <c r="I227" s="1">
        <f t="shared" si="6"/>
        <v>9.253621101379395E-05</v>
      </c>
      <c r="J227" s="1">
        <f t="shared" si="7"/>
        <v>4.6268105506896974E-07</v>
      </c>
      <c r="K227" s="1">
        <f t="shared" si="8"/>
        <v>28000</v>
      </c>
      <c r="L227" s="1">
        <f t="shared" si="9"/>
        <v>122.88507212779096</v>
      </c>
      <c r="M227" s="19">
        <f t="shared" si="10"/>
        <v>0</v>
      </c>
      <c r="N227">
        <f t="shared" si="11"/>
        <v>1.0000000000011149</v>
      </c>
    </row>
    <row r="228" spans="1:14" ht="14.25">
      <c r="A228" s="10">
        <f t="shared" si="1"/>
        <v>44107</v>
      </c>
      <c r="E228">
        <f t="shared" si="2"/>
        <v>1.17</v>
      </c>
      <c r="F228" s="1">
        <f t="shared" si="5"/>
        <v>82999999.999625</v>
      </c>
      <c r="G228" s="1">
        <f t="shared" si="3"/>
        <v>0.0003750026226043701</v>
      </c>
      <c r="H228" s="2">
        <f t="shared" si="4"/>
        <v>0.999999999995482</v>
      </c>
      <c r="I228" s="1">
        <f t="shared" si="6"/>
        <v>7.681548595428467E-05</v>
      </c>
      <c r="J228" s="1">
        <f t="shared" si="7"/>
        <v>3.8407742977142337E-07</v>
      </c>
      <c r="K228" s="1">
        <f t="shared" si="8"/>
        <v>28000</v>
      </c>
      <c r="L228" s="1">
        <f t="shared" si="9"/>
        <v>117.033402410545</v>
      </c>
      <c r="M228" s="19">
        <f t="shared" si="10"/>
        <v>0</v>
      </c>
      <c r="N228">
        <f t="shared" si="11"/>
        <v>1.0000000000009255</v>
      </c>
    </row>
    <row r="229" spans="1:14" ht="14.25">
      <c r="A229" s="10">
        <f t="shared" si="1"/>
        <v>44108</v>
      </c>
      <c r="E229">
        <f t="shared" si="2"/>
        <v>1.17</v>
      </c>
      <c r="F229" s="1">
        <f t="shared" si="5"/>
        <v>82999999.99968874</v>
      </c>
      <c r="G229" s="1">
        <f t="shared" si="3"/>
        <v>0.00031125545501708984</v>
      </c>
      <c r="H229" s="2">
        <f t="shared" si="4"/>
        <v>0.9999999999962499</v>
      </c>
      <c r="I229" s="1">
        <f t="shared" si="6"/>
        <v>6.374716758728027E-05</v>
      </c>
      <c r="J229" s="1">
        <f t="shared" si="7"/>
        <v>3.187358379364014E-07</v>
      </c>
      <c r="K229" s="1">
        <f t="shared" si="8"/>
        <v>28000</v>
      </c>
      <c r="L229" s="1">
        <f t="shared" si="9"/>
        <v>111.46038356687393</v>
      </c>
      <c r="M229" s="19">
        <f t="shared" si="10"/>
        <v>0</v>
      </c>
      <c r="N229">
        <f t="shared" si="11"/>
        <v>1.000000000000768</v>
      </c>
    </row>
    <row r="230" spans="1:14" ht="14.25">
      <c r="A230" s="10">
        <f t="shared" si="1"/>
        <v>44109</v>
      </c>
      <c r="E230">
        <f t="shared" si="2"/>
        <v>1.17</v>
      </c>
      <c r="F230" s="1">
        <f t="shared" si="5"/>
        <v>82999999.99974166</v>
      </c>
      <c r="G230" s="1">
        <f t="shared" si="3"/>
        <v>0.0002583414316177368</v>
      </c>
      <c r="H230" s="2">
        <f t="shared" si="4"/>
        <v>0.9999999999968875</v>
      </c>
      <c r="I230" s="1">
        <f t="shared" si="6"/>
        <v>5.291402339935303E-05</v>
      </c>
      <c r="J230" s="1">
        <f t="shared" si="7"/>
        <v>2.645701169967651E-07</v>
      </c>
      <c r="K230" s="1">
        <f t="shared" si="8"/>
        <v>28000</v>
      </c>
      <c r="L230" s="1">
        <f t="shared" si="9"/>
        <v>106.15274651873575</v>
      </c>
      <c r="M230" s="19">
        <f t="shared" si="10"/>
        <v>0</v>
      </c>
      <c r="N230">
        <f t="shared" si="11"/>
        <v>1.0000000000006375</v>
      </c>
    </row>
    <row r="231" spans="1:14" ht="14.25">
      <c r="A231" s="10">
        <f t="shared" si="1"/>
        <v>44110</v>
      </c>
      <c r="E231">
        <f t="shared" si="2"/>
        <v>1.17</v>
      </c>
      <c r="F231" s="1">
        <f t="shared" si="5"/>
        <v>82999999.99978557</v>
      </c>
      <c r="G231" s="1">
        <f t="shared" si="3"/>
        <v>0.00021442770957946777</v>
      </c>
      <c r="H231" s="2">
        <f t="shared" si="4"/>
        <v>0.9999999999974165</v>
      </c>
      <c r="I231" s="1">
        <f t="shared" si="6"/>
        <v>4.391372203826904E-05</v>
      </c>
      <c r="J231" s="1">
        <f t="shared" si="7"/>
        <v>2.195686101913452E-07</v>
      </c>
      <c r="K231" s="1">
        <f t="shared" si="8"/>
        <v>28000</v>
      </c>
      <c r="L231" s="1">
        <f t="shared" si="9"/>
        <v>101.09785404693598</v>
      </c>
      <c r="M231" s="19">
        <f t="shared" si="10"/>
        <v>0</v>
      </c>
      <c r="N231">
        <f t="shared" si="11"/>
        <v>1.0000000000005291</v>
      </c>
    </row>
    <row r="232" spans="1:14" ht="14.25">
      <c r="A232" s="10">
        <f t="shared" si="1"/>
        <v>44111</v>
      </c>
      <c r="E232">
        <f t="shared" si="2"/>
        <v>1.17</v>
      </c>
      <c r="F232" s="1">
        <f t="shared" si="5"/>
        <v>82999999.99982202</v>
      </c>
      <c r="G232" s="1">
        <f t="shared" si="3"/>
        <v>0.0001779794692993164</v>
      </c>
      <c r="H232" s="2">
        <f t="shared" si="4"/>
        <v>0.9999999999978557</v>
      </c>
      <c r="I232" s="1">
        <f t="shared" si="6"/>
        <v>3.644824028015137E-05</v>
      </c>
      <c r="J232" s="1">
        <f t="shared" si="7"/>
        <v>1.8224120140075684E-07</v>
      </c>
      <c r="K232" s="1">
        <f t="shared" si="8"/>
        <v>28000</v>
      </c>
      <c r="L232" s="1">
        <f t="shared" si="9"/>
        <v>96.2836707031326</v>
      </c>
      <c r="M232" s="19">
        <f t="shared" si="10"/>
        <v>0</v>
      </c>
      <c r="N232">
        <f t="shared" si="11"/>
        <v>1.0000000000004392</v>
      </c>
    </row>
    <row r="233" spans="1:14" ht="14.25">
      <c r="A233" s="10">
        <f t="shared" si="1"/>
        <v>44112</v>
      </c>
      <c r="E233">
        <f t="shared" si="2"/>
        <v>1.17</v>
      </c>
      <c r="F233" s="1">
        <f t="shared" si="5"/>
        <v>82999999.99985228</v>
      </c>
      <c r="G233" s="1">
        <f t="shared" si="3"/>
        <v>0.00014771521091461182</v>
      </c>
      <c r="H233" s="2">
        <f t="shared" si="4"/>
        <v>0.9999999999982203</v>
      </c>
      <c r="I233" s="1">
        <f t="shared" si="6"/>
        <v>3.026425838470459E-05</v>
      </c>
      <c r="J233" s="1">
        <f t="shared" si="7"/>
        <v>1.5132129192352294E-07</v>
      </c>
      <c r="K233" s="1">
        <f t="shared" si="8"/>
        <v>28000</v>
      </c>
      <c r="L233" s="1">
        <f t="shared" si="9"/>
        <v>91.69873415430472</v>
      </c>
      <c r="M233" s="19">
        <f t="shared" si="10"/>
        <v>0</v>
      </c>
      <c r="N233">
        <f t="shared" si="11"/>
        <v>1.0000000000003646</v>
      </c>
    </row>
    <row r="234" spans="1:14" ht="14.25">
      <c r="A234" s="10">
        <f t="shared" si="1"/>
        <v>44113</v>
      </c>
      <c r="E234">
        <f t="shared" si="2"/>
        <v>1.17</v>
      </c>
      <c r="F234" s="1">
        <f t="shared" si="5"/>
        <v>82999999.99987741</v>
      </c>
      <c r="G234" s="1">
        <f t="shared" si="3"/>
        <v>0.00012259185314178467</v>
      </c>
      <c r="H234" s="2">
        <f t="shared" si="4"/>
        <v>0.999999999998523</v>
      </c>
      <c r="I234" s="1">
        <f t="shared" si="6"/>
        <v>2.512335777282715E-05</v>
      </c>
      <c r="J234" s="1">
        <f t="shared" si="7"/>
        <v>1.2561678886413574E-07</v>
      </c>
      <c r="K234" s="1">
        <f t="shared" si="8"/>
        <v>28000</v>
      </c>
      <c r="L234" s="1">
        <f t="shared" si="9"/>
        <v>87.33212789162128</v>
      </c>
      <c r="M234" s="19">
        <f t="shared" si="10"/>
        <v>0</v>
      </c>
      <c r="N234">
        <f t="shared" si="11"/>
        <v>1.0000000000003026</v>
      </c>
    </row>
    <row r="235" spans="1:14" ht="14.25">
      <c r="A235" s="10">
        <f t="shared" si="1"/>
        <v>44114</v>
      </c>
      <c r="E235">
        <f t="shared" si="2"/>
        <v>1.17</v>
      </c>
      <c r="F235" s="1">
        <f t="shared" si="5"/>
        <v>82999999.99989825</v>
      </c>
      <c r="G235" s="1">
        <f t="shared" si="3"/>
        <v>0.0001017451286315918</v>
      </c>
      <c r="H235" s="2">
        <f t="shared" si="4"/>
        <v>0.9999999999987742</v>
      </c>
      <c r="I235" s="1">
        <f t="shared" si="6"/>
        <v>2.084672451019287E-05</v>
      </c>
      <c r="J235" s="1">
        <f t="shared" si="7"/>
        <v>1.0423362255096436E-07</v>
      </c>
      <c r="K235" s="1">
        <f t="shared" si="8"/>
        <v>28000</v>
      </c>
      <c r="L235" s="1">
        <f t="shared" si="9"/>
        <v>83.17345523911104</v>
      </c>
      <c r="M235" s="19">
        <f t="shared" si="10"/>
        <v>0</v>
      </c>
      <c r="N235">
        <f t="shared" si="11"/>
        <v>1.0000000000002511</v>
      </c>
    </row>
    <row r="236" spans="1:14" ht="14.25">
      <c r="A236" s="10">
        <f t="shared" si="1"/>
        <v>44115</v>
      </c>
      <c r="E236">
        <f t="shared" si="2"/>
        <v>1.17</v>
      </c>
      <c r="F236" s="1">
        <f t="shared" si="5"/>
        <v>82999999.99991554</v>
      </c>
      <c r="G236" s="1">
        <f t="shared" si="3"/>
        <v>8.445978164672852E-05</v>
      </c>
      <c r="H236" s="2">
        <f t="shared" si="4"/>
        <v>0.9999999999989824</v>
      </c>
      <c r="I236" s="1">
        <f t="shared" si="6"/>
        <v>1.728534698486328E-05</v>
      </c>
      <c r="J236" s="1">
        <f t="shared" si="7"/>
        <v>8.64267349243164E-08</v>
      </c>
      <c r="K236" s="1">
        <f t="shared" si="8"/>
        <v>28000</v>
      </c>
      <c r="L236" s="1">
        <f t="shared" si="9"/>
        <v>79.21281459986581</v>
      </c>
      <c r="M236" s="19">
        <f t="shared" si="10"/>
        <v>0</v>
      </c>
      <c r="N236">
        <f t="shared" si="11"/>
        <v>1.0000000000002083</v>
      </c>
    </row>
    <row r="237" spans="1:14" ht="14.25">
      <c r="A237" s="10">
        <f t="shared" si="1"/>
        <v>44116</v>
      </c>
      <c r="E237">
        <f t="shared" si="2"/>
        <v>1.17</v>
      </c>
      <c r="F237" s="1">
        <f t="shared" si="5"/>
        <v>82999999.99992989</v>
      </c>
      <c r="G237" s="1">
        <f t="shared" si="3"/>
        <v>7.010996341705322E-05</v>
      </c>
      <c r="H237" s="2">
        <f t="shared" si="4"/>
        <v>0.9999999999991553</v>
      </c>
      <c r="I237" s="1">
        <f t="shared" si="6"/>
        <v>1.4349818229675293E-05</v>
      </c>
      <c r="J237" s="1">
        <f t="shared" si="7"/>
        <v>7.174909114837647E-08</v>
      </c>
      <c r="K237" s="1">
        <f t="shared" si="8"/>
        <v>28000</v>
      </c>
      <c r="L237" s="1">
        <f t="shared" si="9"/>
        <v>75.44077588114509</v>
      </c>
      <c r="M237" s="19">
        <f t="shared" si="10"/>
        <v>0</v>
      </c>
      <c r="N237">
        <f t="shared" si="11"/>
        <v>1.000000000000173</v>
      </c>
    </row>
    <row r="238" spans="1:14" ht="14.25">
      <c r="A238" s="10">
        <f t="shared" si="1"/>
        <v>44117</v>
      </c>
      <c r="E238">
        <f t="shared" si="2"/>
        <v>1.17</v>
      </c>
      <c r="F238" s="1">
        <f t="shared" si="5"/>
        <v>82999999.99994181</v>
      </c>
      <c r="G238" s="1">
        <f t="shared" si="3"/>
        <v>5.81890344619751E-05</v>
      </c>
      <c r="H238" s="2">
        <f t="shared" si="4"/>
        <v>0.9999999999992989</v>
      </c>
      <c r="I238" s="1">
        <f t="shared" si="6"/>
        <v>1.1920928955078125E-05</v>
      </c>
      <c r="J238" s="1">
        <f t="shared" si="7"/>
        <v>5.960464477539063E-08</v>
      </c>
      <c r="K238" s="1">
        <f t="shared" si="8"/>
        <v>28000</v>
      </c>
      <c r="L238" s="1">
        <f t="shared" si="9"/>
        <v>71.84835804164759</v>
      </c>
      <c r="M238" s="19">
        <f t="shared" si="10"/>
        <v>0</v>
      </c>
      <c r="N238">
        <f t="shared" si="11"/>
        <v>1.0000000000001437</v>
      </c>
    </row>
    <row r="239" spans="1:14" ht="14.25">
      <c r="A239" s="10">
        <f t="shared" si="1"/>
        <v>44118</v>
      </c>
      <c r="E239">
        <f t="shared" si="2"/>
        <v>1.17</v>
      </c>
      <c r="F239" s="1">
        <f t="shared" si="5"/>
        <v>82999999.9999517</v>
      </c>
      <c r="G239" s="1">
        <f t="shared" si="3"/>
        <v>4.8294663429260254E-05</v>
      </c>
      <c r="H239" s="2">
        <f t="shared" si="4"/>
        <v>0.9999999999994181</v>
      </c>
      <c r="I239" s="1">
        <f t="shared" si="6"/>
        <v>9.894371032714844E-06</v>
      </c>
      <c r="J239" s="1">
        <f t="shared" si="7"/>
        <v>4.947185516357422E-08</v>
      </c>
      <c r="K239" s="1">
        <f t="shared" si="8"/>
        <v>28000</v>
      </c>
      <c r="L239" s="1">
        <f t="shared" si="9"/>
        <v>68.42700770818384</v>
      </c>
      <c r="M239" s="19">
        <f t="shared" si="10"/>
        <v>0</v>
      </c>
      <c r="N239">
        <f t="shared" si="11"/>
        <v>1.0000000000001192</v>
      </c>
    </row>
    <row r="240" spans="1:14" ht="14.25">
      <c r="A240" s="10">
        <f t="shared" si="1"/>
        <v>44119</v>
      </c>
      <c r="E240">
        <f t="shared" si="2"/>
        <v>1.17</v>
      </c>
      <c r="F240" s="1">
        <f t="shared" si="5"/>
        <v>82999999.9999599</v>
      </c>
      <c r="G240" s="1">
        <f t="shared" si="3"/>
        <v>4.009902477264404E-05</v>
      </c>
      <c r="H240" s="2">
        <f t="shared" si="4"/>
        <v>0.9999999999995168</v>
      </c>
      <c r="I240" s="1">
        <f t="shared" si="6"/>
        <v>8.195638656616211E-06</v>
      </c>
      <c r="J240" s="1">
        <f t="shared" si="7"/>
        <v>4.0978193283081055E-08</v>
      </c>
      <c r="K240" s="1">
        <f t="shared" si="8"/>
        <v>28000</v>
      </c>
      <c r="L240" s="1">
        <f t="shared" si="9"/>
        <v>65.16857881067708</v>
      </c>
      <c r="M240" s="19">
        <f t="shared" si="10"/>
        <v>0</v>
      </c>
      <c r="N240">
        <f t="shared" si="11"/>
        <v>1.0000000000000988</v>
      </c>
    </row>
    <row r="241" spans="1:14" ht="14.25">
      <c r="A241" s="10">
        <f t="shared" si="1"/>
        <v>44120</v>
      </c>
      <c r="E241">
        <f t="shared" si="2"/>
        <v>1.17</v>
      </c>
      <c r="F241" s="1">
        <f t="shared" si="5"/>
        <v>82999999.99996673</v>
      </c>
      <c r="G241" s="1">
        <f t="shared" si="3"/>
        <v>3.3274292945861816E-05</v>
      </c>
      <c r="H241" s="2">
        <f t="shared" si="4"/>
        <v>0.9999999999995991</v>
      </c>
      <c r="I241" s="1">
        <f t="shared" si="6"/>
        <v>6.8247318267822266E-06</v>
      </c>
      <c r="J241" s="1">
        <f t="shared" si="7"/>
        <v>3.4123659133911133E-08</v>
      </c>
      <c r="K241" s="1">
        <f t="shared" si="8"/>
        <v>28000</v>
      </c>
      <c r="L241" s="1">
        <f t="shared" si="9"/>
        <v>62.06531318714944</v>
      </c>
      <c r="M241" s="19">
        <f t="shared" si="10"/>
        <v>0</v>
      </c>
      <c r="N241">
        <f t="shared" si="11"/>
        <v>1.0000000000000822</v>
      </c>
    </row>
    <row r="242" spans="1:14" ht="14.25">
      <c r="A242" s="10">
        <f t="shared" si="1"/>
        <v>44121</v>
      </c>
      <c r="E242">
        <f t="shared" si="2"/>
        <v>1.17</v>
      </c>
      <c r="F242" s="1">
        <f t="shared" si="5"/>
        <v>82999999.99997239</v>
      </c>
      <c r="G242" s="1">
        <f t="shared" si="3"/>
        <v>2.7611851692199707E-05</v>
      </c>
      <c r="H242" s="2">
        <f t="shared" si="4"/>
        <v>0.9999999999996674</v>
      </c>
      <c r="I242" s="1">
        <f t="shared" si="6"/>
        <v>5.662441253662109E-06</v>
      </c>
      <c r="J242" s="1">
        <f t="shared" si="7"/>
        <v>2.831220626831055E-08</v>
      </c>
      <c r="K242" s="1">
        <f t="shared" si="8"/>
        <v>28000</v>
      </c>
      <c r="L242" s="1">
        <f t="shared" si="9"/>
        <v>59.10982211131167</v>
      </c>
      <c r="M242" s="19">
        <f t="shared" si="10"/>
        <v>0</v>
      </c>
      <c r="N242">
        <f t="shared" si="11"/>
        <v>1.0000000000000682</v>
      </c>
    </row>
    <row r="243" spans="1:14" ht="14.25">
      <c r="A243" s="10">
        <f t="shared" si="1"/>
        <v>44122</v>
      </c>
      <c r="E243">
        <f t="shared" si="2"/>
        <v>1.17</v>
      </c>
      <c r="F243" s="1">
        <f t="shared" si="5"/>
        <v>82999999.99997708</v>
      </c>
      <c r="G243" s="1">
        <f t="shared" si="3"/>
        <v>2.2917985916137695E-05</v>
      </c>
      <c r="H243" s="2">
        <f t="shared" si="4"/>
        <v>0.9999999999997239</v>
      </c>
      <c r="I243" s="1">
        <f t="shared" si="6"/>
        <v>4.693865776062012E-06</v>
      </c>
      <c r="J243" s="1">
        <f t="shared" si="7"/>
        <v>2.3469328880310058E-08</v>
      </c>
      <c r="K243" s="1">
        <f t="shared" si="8"/>
        <v>28000</v>
      </c>
      <c r="L243" s="1">
        <f t="shared" si="9"/>
        <v>56.29506870090901</v>
      </c>
      <c r="M243" s="19">
        <f t="shared" si="10"/>
        <v>0</v>
      </c>
      <c r="N243">
        <f t="shared" si="11"/>
        <v>1.0000000000000566</v>
      </c>
    </row>
    <row r="244" spans="1:14" ht="14.25">
      <c r="A244" s="10">
        <f t="shared" si="1"/>
        <v>44123</v>
      </c>
      <c r="E244">
        <f t="shared" si="2"/>
        <v>1.17</v>
      </c>
      <c r="F244" s="1">
        <f t="shared" si="5"/>
        <v>82999999.99998097</v>
      </c>
      <c r="G244" s="1">
        <f t="shared" si="3"/>
        <v>1.9028782844543457E-05</v>
      </c>
      <c r="H244" s="2">
        <f t="shared" si="4"/>
        <v>0.9999999999997707</v>
      </c>
      <c r="I244" s="1">
        <f t="shared" si="6"/>
        <v>3.889203071594238E-06</v>
      </c>
      <c r="J244" s="1">
        <f t="shared" si="7"/>
        <v>1.944601535797119E-08</v>
      </c>
      <c r="K244" s="1">
        <f t="shared" si="8"/>
        <v>28000</v>
      </c>
      <c r="L244" s="1">
        <f t="shared" si="9"/>
        <v>53.61435116316888</v>
      </c>
      <c r="M244" s="19">
        <f t="shared" si="10"/>
        <v>0</v>
      </c>
      <c r="N244">
        <f t="shared" si="11"/>
        <v>1.0000000000000469</v>
      </c>
    </row>
    <row r="245" spans="1:14" ht="14.25">
      <c r="A245" s="10">
        <f t="shared" si="1"/>
        <v>44124</v>
      </c>
      <c r="E245">
        <f t="shared" si="2"/>
        <v>1.17</v>
      </c>
      <c r="F245" s="1">
        <f t="shared" si="5"/>
        <v>82999999.99998422</v>
      </c>
      <c r="G245" s="1">
        <f t="shared" si="3"/>
        <v>1.5780329704284668E-05</v>
      </c>
      <c r="H245" s="2">
        <f t="shared" si="4"/>
        <v>0.9999999999998099</v>
      </c>
      <c r="I245" s="1">
        <f t="shared" si="6"/>
        <v>3.248453140258789E-06</v>
      </c>
      <c r="J245" s="1">
        <f t="shared" si="7"/>
        <v>1.6242265701293947E-08</v>
      </c>
      <c r="K245" s="1">
        <f t="shared" si="8"/>
        <v>28000</v>
      </c>
      <c r="L245" s="1">
        <f t="shared" si="9"/>
        <v>51.061286838307865</v>
      </c>
      <c r="M245" s="19">
        <f t="shared" si="10"/>
        <v>0</v>
      </c>
      <c r="N245">
        <f t="shared" si="11"/>
        <v>1.000000000000039</v>
      </c>
    </row>
    <row r="246" spans="1:14" ht="14.25">
      <c r="A246" s="10">
        <f t="shared" si="1"/>
        <v>44125</v>
      </c>
      <c r="E246">
        <f t="shared" si="2"/>
        <v>1.17</v>
      </c>
      <c r="F246" s="1">
        <f t="shared" si="5"/>
        <v>82999999.99998692</v>
      </c>
      <c r="G246" s="1">
        <f t="shared" si="3"/>
        <v>1.3083219528198242E-05</v>
      </c>
      <c r="H246" s="2">
        <f t="shared" si="4"/>
        <v>0.9999999999998423</v>
      </c>
      <c r="I246" s="1">
        <f t="shared" si="6"/>
        <v>2.6971101760864258E-06</v>
      </c>
      <c r="J246" s="1">
        <f t="shared" si="7"/>
        <v>1.348555088043213E-08</v>
      </c>
      <c r="K246" s="1">
        <f t="shared" si="8"/>
        <v>28000</v>
      </c>
      <c r="L246" s="1">
        <f t="shared" si="9"/>
        <v>48.62979700235019</v>
      </c>
      <c r="M246" s="19">
        <f t="shared" si="10"/>
        <v>0</v>
      </c>
      <c r="N246">
        <f t="shared" si="11"/>
        <v>1.0000000000000324</v>
      </c>
    </row>
    <row r="247" spans="1:14" ht="14.25">
      <c r="A247" s="10">
        <f t="shared" si="1"/>
        <v>44126</v>
      </c>
      <c r="E247">
        <f t="shared" si="2"/>
        <v>1.17</v>
      </c>
      <c r="F247" s="1">
        <f t="shared" si="5"/>
        <v>82999999.99998915</v>
      </c>
      <c r="G247" s="1">
        <f t="shared" si="3"/>
        <v>1.0848045349121094E-05</v>
      </c>
      <c r="H247" s="2">
        <f t="shared" si="4"/>
        <v>0.9999999999998693</v>
      </c>
      <c r="I247" s="1">
        <f t="shared" si="6"/>
        <v>2.2351741790771484E-06</v>
      </c>
      <c r="J247" s="1">
        <f t="shared" si="7"/>
        <v>1.1175870895385742E-08</v>
      </c>
      <c r="K247" s="1">
        <f t="shared" si="8"/>
        <v>28000</v>
      </c>
      <c r="L247" s="1">
        <f t="shared" si="9"/>
        <v>46.314092394366526</v>
      </c>
      <c r="M247" s="19">
        <f t="shared" si="10"/>
        <v>0</v>
      </c>
      <c r="N247">
        <f t="shared" si="11"/>
        <v>1.0000000000000269</v>
      </c>
    </row>
    <row r="248" spans="1:14" ht="14.25">
      <c r="A248" s="10">
        <f t="shared" si="1"/>
        <v>44127</v>
      </c>
      <c r="E248">
        <f t="shared" si="2"/>
        <v>1.17</v>
      </c>
      <c r="F248" s="1">
        <f t="shared" si="5"/>
        <v>82999999.999991</v>
      </c>
      <c r="G248" s="1">
        <f t="shared" si="3"/>
        <v>9.000301361083984E-06</v>
      </c>
      <c r="H248" s="2">
        <f t="shared" si="4"/>
        <v>0.9999999999998915</v>
      </c>
      <c r="I248" s="1">
        <f t="shared" si="6"/>
        <v>1.8477439880371094E-06</v>
      </c>
      <c r="J248" s="1">
        <f t="shared" si="7"/>
        <v>9.238719940185547E-09</v>
      </c>
      <c r="K248" s="1">
        <f t="shared" si="8"/>
        <v>28000</v>
      </c>
      <c r="L248" s="1">
        <f t="shared" si="9"/>
        <v>44.10865943244493</v>
      </c>
      <c r="M248" s="19">
        <f t="shared" si="10"/>
        <v>0</v>
      </c>
      <c r="N248">
        <f t="shared" si="11"/>
        <v>1.0000000000000222</v>
      </c>
    </row>
    <row r="249" spans="1:14" ht="14.25">
      <c r="A249" s="10">
        <f t="shared" si="1"/>
        <v>44128</v>
      </c>
      <c r="E249">
        <f t="shared" si="2"/>
        <v>1.17</v>
      </c>
      <c r="F249" s="1">
        <f t="shared" si="5"/>
        <v>82999999.99999253</v>
      </c>
      <c r="G249" s="1">
        <f t="shared" si="3"/>
        <v>7.465481758117676E-06</v>
      </c>
      <c r="H249" s="2">
        <f t="shared" si="4"/>
        <v>0.9999999999999101</v>
      </c>
      <c r="I249" s="1">
        <f t="shared" si="6"/>
        <v>1.5348196029663086E-06</v>
      </c>
      <c r="J249" s="1">
        <f t="shared" si="7"/>
        <v>7.674098014831543E-09</v>
      </c>
      <c r="K249" s="1">
        <f t="shared" si="8"/>
        <v>28000</v>
      </c>
      <c r="L249" s="1">
        <f t="shared" si="9"/>
        <v>42.00824708619307</v>
      </c>
      <c r="M249" s="19">
        <f t="shared" si="10"/>
        <v>0</v>
      </c>
      <c r="N249">
        <f t="shared" si="11"/>
        <v>1.0000000000000184</v>
      </c>
    </row>
    <row r="250" spans="1:14" ht="14.25">
      <c r="A250" s="10">
        <f t="shared" si="1"/>
        <v>44129</v>
      </c>
      <c r="E250">
        <f t="shared" si="2"/>
        <v>1.17</v>
      </c>
      <c r="F250" s="1">
        <f t="shared" si="5"/>
        <v>82999999.9999938</v>
      </c>
      <c r="G250" s="1">
        <f t="shared" si="3"/>
        <v>6.198883056640625E-06</v>
      </c>
      <c r="H250" s="2">
        <f t="shared" si="4"/>
        <v>0.9999999999999253</v>
      </c>
      <c r="I250" s="1">
        <f t="shared" si="6"/>
        <v>1.2665987014770508E-06</v>
      </c>
      <c r="J250" s="1">
        <f t="shared" si="7"/>
        <v>6.332993507385254E-09</v>
      </c>
      <c r="K250" s="1">
        <f t="shared" si="8"/>
        <v>28000</v>
      </c>
      <c r="L250" s="1">
        <f t="shared" si="9"/>
        <v>40.007854374135924</v>
      </c>
      <c r="M250" s="19">
        <f t="shared" si="10"/>
        <v>0</v>
      </c>
      <c r="N250">
        <f t="shared" si="11"/>
        <v>1.0000000000000153</v>
      </c>
    </row>
    <row r="251" spans="1:14" ht="14.25">
      <c r="A251" s="10">
        <f t="shared" si="1"/>
        <v>44130</v>
      </c>
      <c r="E251">
        <f t="shared" si="2"/>
        <v>1.17</v>
      </c>
      <c r="F251" s="1">
        <f t="shared" si="5"/>
        <v>82999999.99999484</v>
      </c>
      <c r="G251" s="1">
        <f t="shared" si="3"/>
        <v>5.155801773071289E-06</v>
      </c>
      <c r="H251" s="2">
        <f t="shared" si="4"/>
        <v>0.9999999999999378</v>
      </c>
      <c r="I251" s="1">
        <f t="shared" si="6"/>
        <v>1.043081283569336E-06</v>
      </c>
      <c r="J251" s="1">
        <f t="shared" si="7"/>
        <v>5.21540641784668E-09</v>
      </c>
      <c r="K251" s="1">
        <f t="shared" si="8"/>
        <v>28000</v>
      </c>
      <c r="L251" s="1">
        <f t="shared" si="9"/>
        <v>38.102718456773424</v>
      </c>
      <c r="M251" s="19">
        <f t="shared" si="10"/>
        <v>0</v>
      </c>
      <c r="N251">
        <f t="shared" si="11"/>
        <v>1.0000000000000127</v>
      </c>
    </row>
    <row r="252" spans="1:14" ht="14.25">
      <c r="A252" s="10">
        <f t="shared" si="1"/>
        <v>44131</v>
      </c>
      <c r="E252">
        <f t="shared" si="2"/>
        <v>1.17</v>
      </c>
      <c r="F252" s="1">
        <f t="shared" si="5"/>
        <v>82999999.99999572</v>
      </c>
      <c r="G252" s="1">
        <f t="shared" si="3"/>
        <v>4.276633262634277E-06</v>
      </c>
      <c r="H252" s="2">
        <f t="shared" si="4"/>
        <v>0.9999999999999485</v>
      </c>
      <c r="I252" s="1">
        <f t="shared" si="6"/>
        <v>8.791685104370117E-07</v>
      </c>
      <c r="J252" s="1">
        <f t="shared" si="7"/>
        <v>4.395842552185058E-09</v>
      </c>
      <c r="K252" s="1">
        <f t="shared" si="8"/>
        <v>28000</v>
      </c>
      <c r="L252" s="1">
        <f t="shared" si="9"/>
        <v>36.288303296561004</v>
      </c>
      <c r="M252" s="19">
        <f t="shared" si="10"/>
        <v>0</v>
      </c>
      <c r="N252">
        <f t="shared" si="11"/>
        <v>1.0000000000000107</v>
      </c>
    </row>
    <row r="253" spans="1:14" ht="14.25">
      <c r="A253" s="10">
        <f t="shared" si="1"/>
        <v>44132</v>
      </c>
      <c r="E253">
        <f t="shared" si="2"/>
        <v>1.17</v>
      </c>
      <c r="F253" s="1">
        <f t="shared" si="5"/>
        <v>82999999.99999644</v>
      </c>
      <c r="G253" s="1">
        <f t="shared" si="3"/>
        <v>3.56137752532959E-06</v>
      </c>
      <c r="H253" s="2">
        <f t="shared" si="4"/>
        <v>0.9999999999999571</v>
      </c>
      <c r="I253" s="1">
        <f t="shared" si="6"/>
        <v>7.152557373046875E-07</v>
      </c>
      <c r="J253" s="1">
        <f t="shared" si="7"/>
        <v>3.5762786865234374E-09</v>
      </c>
      <c r="K253" s="1">
        <f t="shared" si="8"/>
        <v>28000</v>
      </c>
      <c r="L253" s="1">
        <f t="shared" si="9"/>
        <v>34.560288857443894</v>
      </c>
      <c r="M253" s="19">
        <f t="shared" si="10"/>
        <v>0</v>
      </c>
      <c r="N253">
        <f t="shared" si="11"/>
        <v>1.0000000000000087</v>
      </c>
    </row>
    <row r="254" spans="1:14" ht="14.25">
      <c r="A254" s="10">
        <f t="shared" si="1"/>
        <v>44133</v>
      </c>
      <c r="E254">
        <f t="shared" si="2"/>
        <v>1.17</v>
      </c>
      <c r="F254" s="1">
        <f t="shared" si="5"/>
        <v>82999999.99999705</v>
      </c>
      <c r="G254" s="1">
        <f t="shared" si="3"/>
        <v>2.950429916381836E-06</v>
      </c>
      <c r="H254" s="2">
        <f t="shared" si="4"/>
        <v>0.9999999999999645</v>
      </c>
      <c r="I254" s="1">
        <f t="shared" si="6"/>
        <v>6.109476089477539E-07</v>
      </c>
      <c r="J254" s="1">
        <f t="shared" si="7"/>
        <v>3.0547380447387698E-09</v>
      </c>
      <c r="K254" s="1">
        <f t="shared" si="8"/>
        <v>28000</v>
      </c>
      <c r="L254" s="1">
        <f t="shared" si="9"/>
        <v>32.91456081966797</v>
      </c>
      <c r="M254" s="19">
        <f t="shared" si="10"/>
        <v>0</v>
      </c>
      <c r="N254">
        <f t="shared" si="11"/>
        <v>1.0000000000000073</v>
      </c>
    </row>
    <row r="255" spans="1:14" ht="14.25">
      <c r="A255" s="10">
        <f t="shared" si="1"/>
        <v>44134</v>
      </c>
      <c r="E255">
        <f t="shared" si="2"/>
        <v>1.17</v>
      </c>
      <c r="F255" s="1">
        <f t="shared" si="5"/>
        <v>82999999.99999754</v>
      </c>
      <c r="G255" s="1">
        <f t="shared" si="3"/>
        <v>2.4586915969848633E-06</v>
      </c>
      <c r="H255" s="2">
        <f t="shared" si="4"/>
        <v>0.9999999999999704</v>
      </c>
      <c r="I255" s="1">
        <f t="shared" si="6"/>
        <v>4.917383193969727E-07</v>
      </c>
      <c r="J255" s="1">
        <f t="shared" si="7"/>
        <v>2.4586915969848634E-09</v>
      </c>
      <c r="K255" s="1">
        <f t="shared" si="8"/>
        <v>28000</v>
      </c>
      <c r="L255" s="1">
        <f t="shared" si="9"/>
        <v>31.34720078309485</v>
      </c>
      <c r="M255" s="19">
        <f t="shared" si="10"/>
        <v>0</v>
      </c>
      <c r="N255">
        <f t="shared" si="11"/>
        <v>1.000000000000006</v>
      </c>
    </row>
    <row r="256" spans="1:14" ht="14.25">
      <c r="A256" s="10">
        <f t="shared" si="1"/>
        <v>44135</v>
      </c>
      <c r="E256">
        <f t="shared" si="2"/>
        <v>1.17</v>
      </c>
      <c r="F256" s="1">
        <f t="shared" si="5"/>
        <v>82999999.99999796</v>
      </c>
      <c r="G256" s="1">
        <f t="shared" si="3"/>
        <v>2.041459083557129E-06</v>
      </c>
      <c r="H256" s="2">
        <f t="shared" si="4"/>
        <v>0.9999999999999754</v>
      </c>
      <c r="I256" s="1">
        <f t="shared" si="6"/>
        <v>4.172325134277344E-07</v>
      </c>
      <c r="J256" s="1">
        <f t="shared" si="7"/>
        <v>2.086162567138672E-09</v>
      </c>
      <c r="K256" s="1">
        <f t="shared" si="8"/>
        <v>28000</v>
      </c>
      <c r="L256" s="1">
        <f t="shared" si="9"/>
        <v>29.85447693836697</v>
      </c>
      <c r="M256" s="19">
        <f t="shared" si="10"/>
        <v>0</v>
      </c>
      <c r="N256">
        <f t="shared" si="11"/>
        <v>1.000000000000005</v>
      </c>
    </row>
    <row r="257" spans="1:14" ht="14.25">
      <c r="A257" s="10">
        <f t="shared" si="1"/>
        <v>44136</v>
      </c>
      <c r="E257">
        <f t="shared" si="2"/>
        <v>1.17</v>
      </c>
      <c r="F257" s="1">
        <f t="shared" si="5"/>
        <v>82999999.9999983</v>
      </c>
      <c r="G257" s="1">
        <f t="shared" si="3"/>
        <v>1.6987323760986328E-06</v>
      </c>
      <c r="H257" s="2">
        <f t="shared" si="4"/>
        <v>0.9999999999999796</v>
      </c>
      <c r="I257" s="1">
        <f t="shared" si="6"/>
        <v>3.427267074584961E-07</v>
      </c>
      <c r="J257" s="1">
        <f t="shared" si="7"/>
        <v>1.7136335372924805E-09</v>
      </c>
      <c r="K257" s="1">
        <f t="shared" si="8"/>
        <v>28000</v>
      </c>
      <c r="L257" s="1">
        <f t="shared" si="9"/>
        <v>28.432835181110747</v>
      </c>
      <c r="M257" s="19">
        <f t="shared" si="10"/>
        <v>0</v>
      </c>
      <c r="N257">
        <f t="shared" si="11"/>
        <v>1.0000000000000042</v>
      </c>
    </row>
    <row r="258" spans="1:14" ht="14.25">
      <c r="A258" s="10">
        <f t="shared" si="1"/>
        <v>44137</v>
      </c>
      <c r="E258">
        <f t="shared" si="2"/>
        <v>1.17</v>
      </c>
      <c r="F258" s="1">
        <f t="shared" si="5"/>
        <v>82999999.9999986</v>
      </c>
      <c r="G258" s="1">
        <f t="shared" si="3"/>
        <v>1.4007091522216797E-06</v>
      </c>
      <c r="H258" s="2">
        <f t="shared" si="4"/>
        <v>0.9999999999999831</v>
      </c>
      <c r="I258" s="1">
        <f t="shared" si="6"/>
        <v>2.980232238769531E-07</v>
      </c>
      <c r="J258" s="1">
        <f t="shared" si="7"/>
        <v>1.4901161193847657E-09</v>
      </c>
      <c r="K258" s="1">
        <f t="shared" si="8"/>
        <v>28000</v>
      </c>
      <c r="L258" s="1">
        <f t="shared" si="9"/>
        <v>27.078890650167015</v>
      </c>
      <c r="M258" s="19">
        <f t="shared" si="10"/>
        <v>0</v>
      </c>
      <c r="N258">
        <f t="shared" si="11"/>
        <v>1.0000000000000036</v>
      </c>
    </row>
    <row r="259" spans="1:14" ht="14.25">
      <c r="A259" s="10">
        <f t="shared" si="1"/>
        <v>44138</v>
      </c>
      <c r="E259">
        <f t="shared" si="2"/>
        <v>1.17</v>
      </c>
      <c r="F259" s="1">
        <f t="shared" si="5"/>
        <v>82999999.99999884</v>
      </c>
      <c r="G259" s="1">
        <f t="shared" si="3"/>
        <v>1.1622905731201172E-06</v>
      </c>
      <c r="H259" s="2">
        <f t="shared" si="4"/>
        <v>0.999999999999986</v>
      </c>
      <c r="I259" s="1">
        <f t="shared" si="6"/>
        <v>0</v>
      </c>
      <c r="J259" s="1">
        <f t="shared" si="7"/>
        <v>0</v>
      </c>
      <c r="K259" s="1">
        <f t="shared" si="8"/>
        <v>28000</v>
      </c>
      <c r="L259" s="1">
        <f t="shared" si="9"/>
        <v>25.789419666825726</v>
      </c>
      <c r="M259" s="19">
        <f t="shared" si="10"/>
        <v>0</v>
      </c>
      <c r="N259">
        <f t="shared" si="11"/>
        <v>1.0000000000000029</v>
      </c>
    </row>
    <row r="260" spans="1:14" ht="14.25">
      <c r="A260" s="10">
        <f t="shared" si="1"/>
        <v>44139</v>
      </c>
      <c r="E260">
        <f t="shared" si="2"/>
        <v>1.17</v>
      </c>
      <c r="F260" s="1">
        <f t="shared" si="5"/>
        <v>82999999.99999905</v>
      </c>
      <c r="G260" s="1">
        <f t="shared" si="3"/>
        <v>9.5367431640625E-07</v>
      </c>
      <c r="H260" s="2">
        <f t="shared" si="4"/>
        <v>0.9999999999999886</v>
      </c>
      <c r="I260" s="1">
        <f t="shared" si="6"/>
        <v>0</v>
      </c>
      <c r="J260" s="1">
        <f t="shared" si="7"/>
        <v>0</v>
      </c>
      <c r="K260" s="1">
        <f t="shared" si="8"/>
        <v>28000</v>
      </c>
      <c r="L260" s="1">
        <f t="shared" si="9"/>
        <v>24.561352063643547</v>
      </c>
      <c r="M260" s="19">
        <f t="shared" si="10"/>
        <v>0</v>
      </c>
      <c r="N260">
        <f t="shared" si="11"/>
        <v>1.0000000000000024</v>
      </c>
    </row>
    <row r="261" spans="1:14" ht="14.25">
      <c r="A261" s="10">
        <f t="shared" si="1"/>
        <v>44140</v>
      </c>
      <c r="E261">
        <f t="shared" si="2"/>
        <v>1.17</v>
      </c>
      <c r="F261" s="1">
        <f t="shared" si="5"/>
        <v>82999999.99999921</v>
      </c>
      <c r="G261" s="1">
        <f t="shared" si="3"/>
        <v>7.897615432739258E-07</v>
      </c>
      <c r="H261" s="2">
        <f t="shared" si="4"/>
        <v>0.9999999999999905</v>
      </c>
      <c r="I261" s="1">
        <f t="shared" si="6"/>
        <v>0</v>
      </c>
      <c r="J261" s="1">
        <f t="shared" si="7"/>
        <v>0</v>
      </c>
      <c r="K261" s="1">
        <f t="shared" si="8"/>
        <v>28000</v>
      </c>
      <c r="L261" s="1">
        <f t="shared" si="9"/>
        <v>23.39176387013671</v>
      </c>
      <c r="M261" s="19">
        <f t="shared" si="10"/>
        <v>0</v>
      </c>
      <c r="N261">
        <f t="shared" si="11"/>
        <v>1.000000000000002</v>
      </c>
    </row>
    <row r="262" spans="1:14" ht="14.25">
      <c r="A262" s="10">
        <f t="shared" si="1"/>
        <v>44141</v>
      </c>
      <c r="E262">
        <f t="shared" si="2"/>
        <v>1.17</v>
      </c>
      <c r="F262" s="1">
        <f t="shared" si="5"/>
        <v>82999999.99999934</v>
      </c>
      <c r="G262" s="1">
        <f t="shared" si="3"/>
        <v>6.556510925292969E-07</v>
      </c>
      <c r="H262" s="2">
        <f t="shared" si="4"/>
        <v>0.9999999999999921</v>
      </c>
      <c r="I262" s="1">
        <f t="shared" si="6"/>
        <v>0</v>
      </c>
      <c r="J262" s="1">
        <f t="shared" si="7"/>
        <v>0</v>
      </c>
      <c r="K262" s="1">
        <f t="shared" si="8"/>
        <v>28000</v>
      </c>
      <c r="L262" s="1">
        <f t="shared" si="9"/>
        <v>22.27787035251115</v>
      </c>
      <c r="M262" s="19">
        <f t="shared" si="10"/>
        <v>0</v>
      </c>
      <c r="N262">
        <f t="shared" si="11"/>
        <v>1.0000000000000016</v>
      </c>
    </row>
    <row r="263" spans="1:14" ht="14.25">
      <c r="A263" s="10">
        <f t="shared" si="1"/>
        <v>44142</v>
      </c>
      <c r="E263">
        <f t="shared" si="2"/>
        <v>1.17</v>
      </c>
      <c r="F263" s="1">
        <f t="shared" si="5"/>
        <v>82999999.99999945</v>
      </c>
      <c r="G263" s="1">
        <f t="shared" si="3"/>
        <v>5.513429641723633E-07</v>
      </c>
      <c r="H263" s="2">
        <f t="shared" si="4"/>
        <v>0.9999999999999933</v>
      </c>
      <c r="I263" s="1">
        <f t="shared" si="6"/>
        <v>0</v>
      </c>
      <c r="J263" s="1">
        <f t="shared" si="7"/>
        <v>0</v>
      </c>
      <c r="K263" s="1">
        <f t="shared" si="8"/>
        <v>28000</v>
      </c>
      <c r="L263" s="1">
        <f t="shared" si="9"/>
        <v>21.217019383343953</v>
      </c>
      <c r="M263" s="19">
        <f t="shared" si="10"/>
        <v>0</v>
      </c>
      <c r="N263">
        <f t="shared" si="11"/>
        <v>1.0000000000000013</v>
      </c>
    </row>
    <row r="264" spans="1:14" ht="14.25">
      <c r="A264" s="10">
        <f t="shared" si="1"/>
        <v>44143</v>
      </c>
      <c r="E264">
        <f t="shared" si="2"/>
        <v>1.17</v>
      </c>
      <c r="F264" s="1">
        <f t="shared" si="5"/>
        <v>82999999.99999954</v>
      </c>
      <c r="G264" s="1">
        <f t="shared" si="3"/>
        <v>4.6193599700927734E-07</v>
      </c>
      <c r="H264" s="2">
        <f t="shared" si="4"/>
        <v>0.9999999999999944</v>
      </c>
      <c r="I264" s="1">
        <f t="shared" si="6"/>
        <v>0</v>
      </c>
      <c r="J264" s="1">
        <f t="shared" si="7"/>
        <v>0</v>
      </c>
      <c r="K264" s="1">
        <f t="shared" si="8"/>
        <v>28000</v>
      </c>
      <c r="L264" s="1">
        <f t="shared" si="9"/>
        <v>20.20668512699424</v>
      </c>
      <c r="M264" s="19">
        <f t="shared" si="10"/>
        <v>0</v>
      </c>
      <c r="N264">
        <f t="shared" si="11"/>
        <v>1.000000000000001</v>
      </c>
    </row>
    <row r="265" spans="1:14" ht="14.25">
      <c r="A265" s="10">
        <f t="shared" si="1"/>
        <v>44144</v>
      </c>
      <c r="E265">
        <f t="shared" si="2"/>
        <v>1.17</v>
      </c>
      <c r="F265" s="1">
        <f t="shared" si="5"/>
        <v>82999999.99999961</v>
      </c>
      <c r="G265" s="1">
        <f t="shared" si="3"/>
        <v>3.8743019104003906E-07</v>
      </c>
      <c r="H265" s="2">
        <f t="shared" si="4"/>
        <v>0.9999999999999953</v>
      </c>
      <c r="I265" s="1">
        <f t="shared" si="6"/>
        <v>0</v>
      </c>
      <c r="J265" s="1">
        <f t="shared" si="7"/>
        <v>0</v>
      </c>
      <c r="K265" s="1">
        <f t="shared" si="8"/>
        <v>28000</v>
      </c>
      <c r="L265" s="1">
        <f t="shared" si="9"/>
        <v>19.2444620257088</v>
      </c>
      <c r="M265" s="19">
        <f t="shared" si="10"/>
        <v>0</v>
      </c>
      <c r="N265">
        <f t="shared" si="11"/>
        <v>1.0000000000000009</v>
      </c>
    </row>
    <row r="266" spans="1:14" ht="14.25">
      <c r="A266" s="10">
        <f t="shared" si="1"/>
        <v>44145</v>
      </c>
      <c r="E266">
        <f t="shared" si="2"/>
        <v>1.17</v>
      </c>
      <c r="F266" s="1">
        <f t="shared" si="5"/>
        <v>82999999.99999969</v>
      </c>
      <c r="G266" s="1">
        <f t="shared" si="3"/>
        <v>3.129243850708008E-07</v>
      </c>
      <c r="H266" s="2">
        <f t="shared" si="4"/>
        <v>0.9999999999999962</v>
      </c>
      <c r="I266" s="1">
        <f t="shared" si="6"/>
        <v>0</v>
      </c>
      <c r="J266" s="1">
        <f t="shared" si="7"/>
        <v>0</v>
      </c>
      <c r="K266" s="1">
        <f t="shared" si="8"/>
        <v>28000</v>
      </c>
      <c r="L266" s="1">
        <f t="shared" si="9"/>
        <v>18.328059072103617</v>
      </c>
      <c r="M266" s="19">
        <f t="shared" si="10"/>
        <v>0</v>
      </c>
      <c r="N266">
        <f t="shared" si="11"/>
        <v>1.0000000000000009</v>
      </c>
    </row>
    <row r="267" spans="1:14" ht="14.25">
      <c r="A267" s="10">
        <f t="shared" si="1"/>
        <v>44146</v>
      </c>
      <c r="E267">
        <f t="shared" si="2"/>
        <v>1.17</v>
      </c>
      <c r="F267" s="1">
        <f t="shared" si="5"/>
        <v>82999999.99999975</v>
      </c>
      <c r="G267" s="1">
        <f t="shared" si="3"/>
        <v>0</v>
      </c>
      <c r="H267" s="2">
        <f t="shared" si="4"/>
        <v>0.999999999999997</v>
      </c>
      <c r="I267" s="1">
        <f t="shared" si="6"/>
        <v>0</v>
      </c>
      <c r="J267" s="1">
        <f t="shared" si="7"/>
        <v>0</v>
      </c>
      <c r="K267" s="1">
        <f t="shared" si="8"/>
        <v>28000</v>
      </c>
      <c r="L267" s="1">
        <f t="shared" si="9"/>
        <v>17.455294354384396</v>
      </c>
      <c r="M267" s="19">
        <f t="shared" si="10"/>
        <v>0</v>
      </c>
      <c r="N267">
        <f t="shared" si="11"/>
        <v>1.0000000000000007</v>
      </c>
    </row>
    <row r="268" spans="1:14" ht="14.25">
      <c r="A268" s="10">
        <f t="shared" si="1"/>
        <v>44147</v>
      </c>
      <c r="E268">
        <f t="shared" si="2"/>
        <v>1.17</v>
      </c>
      <c r="F268" s="1">
        <f t="shared" si="5"/>
        <v>82999999.99999975</v>
      </c>
      <c r="G268" s="1">
        <f t="shared" si="3"/>
        <v>0</v>
      </c>
      <c r="H268" s="2">
        <f t="shared" si="4"/>
        <v>0.999999999999997</v>
      </c>
      <c r="I268" s="1">
        <f t="shared" si="6"/>
        <v>0</v>
      </c>
      <c r="J268" s="1">
        <f t="shared" si="7"/>
        <v>0</v>
      </c>
      <c r="K268" s="1">
        <f t="shared" si="8"/>
        <v>28000</v>
      </c>
      <c r="L268" s="1">
        <f t="shared" si="9"/>
        <v>16.62408986131847</v>
      </c>
      <c r="M268" s="19">
        <f t="shared" si="10"/>
        <v>0</v>
      </c>
      <c r="N268">
        <f t="shared" si="11"/>
        <v>1</v>
      </c>
    </row>
    <row r="270" spans="11:13" ht="14.25">
      <c r="K270" s="1" t="s">
        <v>16</v>
      </c>
      <c r="M270" s="1">
        <f>SUM(M28:M269)</f>
        <v>322556.59928584873</v>
      </c>
    </row>
  </sheetData>
  <sheetProtection selectLockedCells="1" selectUnlockedCells="1"/>
  <mergeCells count="13">
    <mergeCell ref="A1:O1"/>
    <mergeCell ref="A3:C3"/>
    <mergeCell ref="E3:N3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2020-03-17T09:59:16Z</dcterms:created>
  <dcterms:modified xsi:type="dcterms:W3CDTF">2020-04-01T13:40:40Z</dcterms:modified>
  <cp:category/>
  <cp:version/>
  <cp:contentType/>
  <cp:contentStatus/>
  <cp:revision>25</cp:revision>
</cp:coreProperties>
</file>